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hr07\Documents\"/>
    </mc:Choice>
  </mc:AlternateContent>
  <xr:revisionPtr revIDLastSave="0" documentId="8_{C57772E2-9D69-4DC6-A897-20E7DC6FFAE0}" xr6:coauthVersionLast="45" xr6:coauthVersionMax="45" xr10:uidLastSave="{00000000-0000-0000-0000-000000000000}"/>
  <bookViews>
    <workbookView xWindow="20370" yWindow="-120" windowWidth="29040" windowHeight="15840" firstSheet="3" activeTab="3" xr2:uid="{00000000-000D-0000-FFFF-FFFF00000000}"/>
  </bookViews>
  <sheets>
    <sheet name="Cover" sheetId="5" r:id="rId1"/>
    <sheet name="Instructions" sheetId="3" r:id="rId2"/>
    <sheet name="Exercise 1 Gross Profit Margin" sheetId="6" r:id="rId3"/>
    <sheet name="Exercise 2 EBITDA" sheetId="7" r:id="rId4"/>
    <sheet name="Exercise 3 Net Current Assets" sheetId="9" r:id="rId5"/>
    <sheet name="Exercise 4 Trade Payable Days" sheetId="10" r:id="rId6"/>
    <sheet name="Example 1 Cash Flow Statement" sheetId="11" r:id="rId7"/>
  </sheets>
  <externalReferences>
    <externalReference r:id="rId8"/>
  </externalReferences>
  <definedNames>
    <definedName name="Con_End">[1]Inputs!$E$12</definedName>
    <definedName name="Con_Start">[1]Inputs!$E$10</definedName>
    <definedName name="Days_Yr">[1]Names!$F$11</definedName>
    <definedName name="List_PricePath">[1]Inputs!$C$45:$C$47</definedName>
    <definedName name="Million">[1]Names!$F$17</definedName>
    <definedName name="Model_Start">[1]Inputs!$E$7</definedName>
    <definedName name="Months_Qtr">[1]Names!$F$14</definedName>
    <definedName name="Months_Yr">[1]Names!$F$12</definedName>
    <definedName name="Name_Model">[1]Names!$F$8</definedName>
    <definedName name="Ops_End">[1]Inputs!$E$17</definedName>
    <definedName name="Ops_Start">[1]Inputs!$E$15</definedName>
    <definedName name="Qtrs_Yr">[1]Names!$F$13</definedName>
    <definedName name="Verysmallnumber">[1]Names!$F$18</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7" l="1"/>
  <c r="F16" i="7"/>
  <c r="F15" i="7"/>
  <c r="F14" i="7"/>
  <c r="F23" i="9"/>
  <c r="F21" i="9"/>
  <c r="F17" i="9"/>
  <c r="F26" i="9" s="1"/>
  <c r="F20" i="7" l="1"/>
  <c r="E18" i="6"/>
  <c r="E19" i="6" s="1"/>
  <c r="F17" i="10"/>
  <c r="E21" i="9"/>
  <c r="E17" i="9"/>
  <c r="E24" i="9" s="1"/>
  <c r="E26" i="9" s="1"/>
  <c r="D18" i="6"/>
</calcChain>
</file>

<file path=xl/sharedStrings.xml><?xml version="1.0" encoding="utf-8"?>
<sst xmlns="http://schemas.openxmlformats.org/spreadsheetml/2006/main" count="106" uniqueCount="85">
  <si>
    <t>An Introduction to Financial Information</t>
  </si>
  <si>
    <t>Exercises</t>
  </si>
  <si>
    <t>Instructions</t>
  </si>
  <si>
    <t xml:space="preserve">In this workbook you will work through an example set of financial statements. We are going to look at the financial statements of Ted Baker Plc for the 52 weeks ended 26 January 2019. The statements are prepared in accordance with IFRS and Company Law in the UK.  </t>
  </si>
  <si>
    <t>List of Sheets</t>
  </si>
  <si>
    <t>Exercise 1 - Gross Profit Margin</t>
  </si>
  <si>
    <t>Exercise 2 - EBITDA</t>
  </si>
  <si>
    <t>Exercise 3 - Net Current Assets</t>
  </si>
  <si>
    <t>Exercise 4 - Trade Payable Days</t>
  </si>
  <si>
    <t>Cell Style Legend</t>
  </si>
  <si>
    <t>Inputs/Assumptions</t>
  </si>
  <si>
    <t>Cells that allow the user to enter in values that will flow through to Work Cells</t>
  </si>
  <si>
    <t>Solution cells</t>
  </si>
  <si>
    <t>Cells that contain the 'Solution' to the 'Question' - intended for the user to fill out</t>
  </si>
  <si>
    <t>Formula</t>
  </si>
  <si>
    <t>Cells that indicate what formulas are to be used for the numbers in that row</t>
  </si>
  <si>
    <t>Total</t>
  </si>
  <si>
    <t>Cells that total the range of numbers above</t>
  </si>
  <si>
    <t>Table Heading</t>
  </si>
  <si>
    <t xml:space="preserve">Cells that indicate what information is being presented </t>
  </si>
  <si>
    <t>Information provided</t>
  </si>
  <si>
    <t>Cell that indicate information provided for reference</t>
  </si>
  <si>
    <t>Gross Profit Margin</t>
  </si>
  <si>
    <t>Exercise 1</t>
  </si>
  <si>
    <t>Calculate the gross profit margin of Ted Baker Plc for FY2019.</t>
  </si>
  <si>
    <t xml:space="preserve">Gross profit margin = gross profit / revenue </t>
  </si>
  <si>
    <t>FY2019
£million</t>
  </si>
  <si>
    <t>FY2018
£million</t>
  </si>
  <si>
    <t>Revenue</t>
  </si>
  <si>
    <t>Cost of Sales</t>
  </si>
  <si>
    <t>Gross profit</t>
  </si>
  <si>
    <t>Gross profit margin</t>
  </si>
  <si>
    <t>EBITDA</t>
  </si>
  <si>
    <t>Exercise 2</t>
  </si>
  <si>
    <t>Calculate the EBITDA of Ted Baker Plc for FY2019.</t>
  </si>
  <si>
    <t>Please fill in the values in the table below.</t>
  </si>
  <si>
    <t>Relevant extracts from the financial statements are provided for your reference.</t>
  </si>
  <si>
    <t>[A]</t>
  </si>
  <si>
    <t>Add back: Tax</t>
  </si>
  <si>
    <t>[B]</t>
  </si>
  <si>
    <t>Add back: Finance costs</t>
  </si>
  <si>
    <t>[C]</t>
  </si>
  <si>
    <t>Deduct: Finance income</t>
  </si>
  <si>
    <t>[D]</t>
  </si>
  <si>
    <t>Add back: Amortisation</t>
  </si>
  <si>
    <t>[E]</t>
  </si>
  <si>
    <t>Add back: Depreciation</t>
  </si>
  <si>
    <t>[F]</t>
  </si>
  <si>
    <t>[G]= [A]+[B]+[C]+[D]+[E]+[F]</t>
  </si>
  <si>
    <t>Exercise 3</t>
  </si>
  <si>
    <t>Calculate the net current assets of Ted Baker Plc at 26 January 2019.</t>
  </si>
  <si>
    <t>Non-current assets</t>
  </si>
  <si>
    <t>Current Assets</t>
  </si>
  <si>
    <t>TOTAL ASSETS</t>
  </si>
  <si>
    <t>[C] = [A]+[B]</t>
  </si>
  <si>
    <t>Current liabilities</t>
  </si>
  <si>
    <t>Non-current liabilities</t>
  </si>
  <si>
    <t>TOTAL LIABILITIES</t>
  </si>
  <si>
    <t>[F]=[D]+[E]</t>
  </si>
  <si>
    <t>NET CURRENT ASSETS</t>
  </si>
  <si>
    <t>[G]</t>
  </si>
  <si>
    <t>NET ASSETS</t>
  </si>
  <si>
    <t>[H]=[C]-[F]</t>
  </si>
  <si>
    <t>EQUITY</t>
  </si>
  <si>
    <t>[I]=[H]</t>
  </si>
  <si>
    <t>Net Current Assets</t>
  </si>
  <si>
    <t>Trade Payable Days</t>
  </si>
  <si>
    <t>Tasks</t>
  </si>
  <si>
    <t>Exercise 4</t>
  </si>
  <si>
    <t xml:space="preserve">Calculate trade payable days of Ted Baker Plc for FY2019. </t>
  </si>
  <si>
    <t>Relevant extracts from the financial statements are provided for your reference.  (Note we are using "Group" figures).</t>
  </si>
  <si>
    <t>Trade payables</t>
  </si>
  <si>
    <t>Cost of sales</t>
  </si>
  <si>
    <t xml:space="preserve">Days </t>
  </si>
  <si>
    <t>TRADE PAYABLE DAYS</t>
  </si>
  <si>
    <t>[D] = [A]/[B]*[C]</t>
  </si>
  <si>
    <t>Example 1 - Cash Flow Statement</t>
  </si>
  <si>
    <t>Cash Flow Statement</t>
  </si>
  <si>
    <t>Below is an illustrative example of Cash Flow Statement for your reference.</t>
  </si>
  <si>
    <t>Example 1</t>
  </si>
  <si>
    <t>Note 1:</t>
  </si>
  <si>
    <t>Note 1</t>
  </si>
  <si>
    <t>Please refer to 2019 notes below.</t>
  </si>
  <si>
    <t>FY2018 figures are taken from 2018 financial statements from notes Intangible Assets and Property, Plant and Equipment.</t>
  </si>
  <si>
    <t>Profit for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</si>
</sst>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_);_(* \(#,##0\);_(* &quot;-&quot;??_);_(@_)"/>
    <numFmt numFmtId="170" formatCode="_(* &quot;£&quot;#,##0.00_);_(* \(&quot;£&quot;#,##0.00\);_(* &quot;-&quot;_);_(@_)"/>
    <numFmt numFmtId="171" formatCode="_(* #,##0.00%_);_(* \(#,##0.00%\);_(* &quot;-&quot;??_);_(@_)"/>
    <numFmt numFmtId="172" formatCode="_(* \$#,##0.00_);_(* \(\$#,##0.00\);_(* &quot;-&quot;_);_(@_)"/>
    <numFmt numFmtId="173" formatCode="dd\ mmm\ yy"/>
    <numFmt numFmtId="174" formatCode="_(* #,##0.00\x_);_(* \(#,##0.00\x\);_(* &quot;-&quot;??_);_(@_)"/>
    <numFmt numFmtId="175" formatCode="0."/>
    <numFmt numFmtId="176" formatCode="#,##0.0;\(#,##0.0\);\-"/>
    <numFmt numFmtId="177" formatCode="_-* #,##0_-;\-* #,##0_-;_-* &quot;-&quot;??_-;_-@_-"/>
    <numFmt numFmtId="178" formatCode="_-* #,##0.0_-;\-* #,##0.0_-;_-* &quot;-&quot;??_-;_-@_-"/>
  </numFmts>
  <fonts count="52" x14ac:knownFonts="1">
    <font>
      <sz val="11"/>
      <color theme="1"/>
      <name val="Calibri"/>
      <family val="2"/>
    </font>
    <font>
      <sz val="11"/>
      <color theme="1"/>
      <name val="Calibri"/>
      <family val="2"/>
      <scheme val="minor"/>
    </font>
    <font>
      <b/>
      <sz val="11"/>
      <color theme="1"/>
      <name val="Arial"/>
      <family val="2"/>
    </font>
    <font>
      <u/>
      <sz val="11"/>
      <color theme="1"/>
      <name val="Arial"/>
      <family val="2"/>
    </font>
    <font>
      <sz val="10"/>
      <color theme="0" tint="-0.499984740745262"/>
      <name val="Arial"/>
      <family val="2"/>
    </font>
    <font>
      <sz val="11"/>
      <color theme="0" tint="-0.34998626667073579"/>
      <name val="Arial"/>
      <family val="2"/>
    </font>
    <font>
      <sz val="11"/>
      <color theme="1"/>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0" tint="-0.34998626667073579"/>
      <name val="Calibri"/>
      <family val="2"/>
    </font>
    <font>
      <sz val="11"/>
      <name val="Calibri"/>
      <family val="2"/>
    </font>
    <font>
      <sz val="11"/>
      <color theme="9" tint="-0.499984740745262"/>
      <name val="Calibri"/>
      <family val="2"/>
    </font>
    <font>
      <sz val="11"/>
      <color theme="0" tint="-0.499984740745262"/>
      <name val="Calibri"/>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i/>
      <sz val="15"/>
      <color rgb="FFAA9A8C"/>
      <name val="Arial"/>
      <family val="2"/>
    </font>
    <font>
      <sz val="11"/>
      <name val="Calibri"/>
      <family val="2"/>
      <scheme val="minor"/>
    </font>
    <font>
      <sz val="11"/>
      <color theme="0"/>
      <name val="Calibri"/>
      <family val="2"/>
    </font>
    <font>
      <sz val="11"/>
      <color rgb="FFFF0000"/>
      <name val="Calibri"/>
      <family val="2"/>
    </font>
    <font>
      <sz val="11"/>
      <color theme="4"/>
      <name val="Calibri"/>
      <family val="2"/>
    </font>
    <font>
      <b/>
      <sz val="16"/>
      <name val="Arial"/>
      <family val="2"/>
    </font>
    <font>
      <i/>
      <sz val="11"/>
      <color theme="0" tint="-0.499984740745262"/>
      <name val="Calibri"/>
      <family val="2"/>
    </font>
    <font>
      <i/>
      <sz val="11"/>
      <color theme="6"/>
      <name val="Calibri"/>
      <family val="2"/>
      <scheme val="minor"/>
    </font>
    <font>
      <b/>
      <sz val="14"/>
      <color theme="4"/>
      <name val="Arial"/>
      <family val="2"/>
    </font>
    <font>
      <sz val="10"/>
      <color theme="1"/>
      <name val="Arial"/>
      <family val="2"/>
    </font>
    <font>
      <sz val="20"/>
      <color rgb="FF586577"/>
      <name val="Arial"/>
      <family val="2"/>
    </font>
    <font>
      <i/>
      <sz val="12"/>
      <color rgb="FF586577"/>
      <name val="Georgia"/>
      <family val="1"/>
    </font>
    <font>
      <i/>
      <sz val="22"/>
      <color rgb="FF586577"/>
      <name val="Georgia"/>
      <family val="1"/>
    </font>
    <font>
      <b/>
      <sz val="10"/>
      <color rgb="FFFF0000"/>
      <name val="Arial"/>
      <family val="2"/>
    </font>
    <font>
      <sz val="10"/>
      <name val="Arial"/>
      <family val="2"/>
    </font>
    <font>
      <sz val="10"/>
      <color rgb="FF9E100A"/>
      <name val="Arial"/>
      <family val="2"/>
    </font>
    <font>
      <i/>
      <sz val="10"/>
      <name val="Arial"/>
      <family val="2"/>
    </font>
    <font>
      <sz val="10"/>
      <color rgb="FFFF0000"/>
      <name val="Arial"/>
      <family val="2"/>
    </font>
    <font>
      <b/>
      <sz val="18"/>
      <color rgb="FF000000"/>
      <name val="Arial Narrow"/>
      <family val="2"/>
    </font>
    <font>
      <b/>
      <sz val="10"/>
      <color rgb="FF9E100A"/>
      <name val="Arial"/>
      <family val="2"/>
    </font>
    <font>
      <b/>
      <sz val="10"/>
      <name val="Arial"/>
      <family val="2"/>
    </font>
    <font>
      <b/>
      <sz val="16"/>
      <color theme="1"/>
      <name val="Arial"/>
      <family val="2"/>
    </font>
    <font>
      <i/>
      <sz val="11"/>
      <color theme="1"/>
      <name val="Calibri"/>
      <family val="2"/>
      <scheme val="minor"/>
    </font>
    <font>
      <sz val="10"/>
      <color rgb="FFC00000"/>
      <name val="Arial"/>
      <family val="2"/>
    </font>
    <font>
      <i/>
      <sz val="11"/>
      <color theme="1"/>
      <name val="Calibri"/>
      <family val="2"/>
    </font>
    <font>
      <b/>
      <i/>
      <sz val="11"/>
      <color theme="1"/>
      <name val="Calibri"/>
      <family val="2"/>
    </font>
  </fonts>
  <fills count="47">
    <fill>
      <patternFill patternType="none"/>
    </fill>
    <fill>
      <patternFill patternType="gray125"/>
    </fill>
    <fill>
      <patternFill patternType="solid">
        <fgColor theme="0" tint="-4.9989318521683403E-2"/>
        <bgColor indexed="64"/>
      </patternFill>
    </fill>
    <fill>
      <patternFill patternType="lightGray">
        <fgColor theme="0" tint="-0.34998626667073579"/>
        <bgColor indexed="65"/>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0000"/>
        <bgColor indexed="64"/>
      </patternFill>
    </fill>
    <fill>
      <patternFill patternType="solid">
        <fgColor rgb="FF003366"/>
        <bgColor indexed="64"/>
      </patternFill>
    </fill>
    <fill>
      <patternFill patternType="solid">
        <fgColor rgb="FFFF9900"/>
        <bgColor indexed="64"/>
      </patternFill>
    </fill>
    <fill>
      <patternFill patternType="solid">
        <fgColor theme="7"/>
        <bgColor indexed="64"/>
      </patternFill>
    </fill>
    <fill>
      <patternFill patternType="solid">
        <fgColor theme="9" tint="0.59996337778862885"/>
        <bgColor indexed="64"/>
      </patternFill>
    </fill>
    <fill>
      <patternFill patternType="lightUp">
        <fgColor theme="0" tint="-0.499984740745262"/>
        <bgColor indexed="65"/>
      </patternFill>
    </fill>
    <fill>
      <patternFill patternType="solid">
        <fgColor theme="0"/>
        <bgColor indexed="64"/>
      </patternFill>
    </fill>
    <fill>
      <patternFill patternType="solid">
        <fgColor rgb="FFFEDAD6"/>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s>
  <borders count="22">
    <border>
      <left/>
      <right/>
      <top/>
      <bottom/>
      <diagonal/>
    </border>
    <border>
      <left/>
      <right/>
      <top style="thin">
        <color indexed="64"/>
      </top>
      <bottom/>
      <diagonal/>
    </border>
    <border>
      <left/>
      <right/>
      <top style="thin">
        <color indexed="64"/>
      </top>
      <bottom style="double">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AA9A8C"/>
      </bottom>
      <diagonal/>
    </border>
    <border>
      <left/>
      <right/>
      <top/>
      <bottom style="medium">
        <color theme="0" tint="-0.499984740745262"/>
      </bottom>
      <diagonal/>
    </border>
    <border>
      <left/>
      <right/>
      <top/>
      <bottom style="medium">
        <color rgb="FF586577"/>
      </bottom>
      <diagonal/>
    </border>
    <border>
      <left style="thin">
        <color rgb="FF9E100A"/>
      </left>
      <right style="thin">
        <color rgb="FF9E100A"/>
      </right>
      <top style="thin">
        <color rgb="FF9E100A"/>
      </top>
      <bottom style="thin">
        <color rgb="FF9E100A"/>
      </bottom>
      <diagonal/>
    </border>
  </borders>
  <cellStyleXfs count="71">
    <xf numFmtId="0" fontId="0" fillId="0" borderId="0"/>
    <xf numFmtId="0" fontId="34" fillId="0" borderId="18" applyNumberFormat="0" applyProtection="0"/>
    <xf numFmtId="0" fontId="3" fillId="0" borderId="0" applyNumberFormat="0"/>
    <xf numFmtId="0" fontId="20" fillId="40" borderId="3" applyNumberFormat="0" applyAlignment="0">
      <alignment horizontal="right"/>
      <protection locked="0"/>
    </xf>
    <xf numFmtId="0" fontId="32" fillId="0" borderId="0" applyNumberFormat="0">
      <alignment horizontal="center" vertical="top"/>
    </xf>
    <xf numFmtId="0" fontId="4" fillId="2" borderId="4" applyNumberFormat="0" applyAlignment="0"/>
    <xf numFmtId="0" fontId="19" fillId="0" borderId="6" applyNumberFormat="0" applyAlignment="0"/>
    <xf numFmtId="0" fontId="30" fillId="0" borderId="7" applyNumberFormat="0">
      <alignment vertical="top"/>
    </xf>
    <xf numFmtId="0" fontId="6" fillId="0" borderId="1" applyNumberFormat="0" applyFill="0" applyAlignment="0"/>
    <xf numFmtId="0" fontId="6" fillId="0" borderId="8" applyNumberFormat="0" applyFill="0" applyAlignment="0"/>
    <xf numFmtId="0" fontId="19" fillId="4" borderId="6" applyNumberFormat="0" applyAlignment="0"/>
    <xf numFmtId="0" fontId="28" fillId="39" borderId="6" applyNumberFormat="0">
      <alignment horizontal="centerContinuous" vertical="top" wrapText="1"/>
    </xf>
    <xf numFmtId="168" fontId="18" fillId="41" borderId="5">
      <alignment horizontal="center" vertical="top"/>
    </xf>
    <xf numFmtId="169" fontId="6" fillId="0" borderId="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71" fontId="6" fillId="0" borderId="0" applyFont="0" applyFill="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9" applyNumberFormat="0" applyAlignment="0" applyProtection="0"/>
    <xf numFmtId="0" fontId="11" fillId="9" borderId="10" applyNumberFormat="0" applyAlignment="0" applyProtection="0"/>
    <xf numFmtId="0" fontId="12" fillId="9" borderId="9" applyNumberFormat="0" applyAlignment="0" applyProtection="0"/>
    <xf numFmtId="0" fontId="13" fillId="0" borderId="11" applyNumberFormat="0" applyFill="0" applyAlignment="0" applyProtection="0"/>
    <xf numFmtId="0" fontId="14" fillId="10" borderId="12" applyNumberFormat="0" applyAlignment="0" applyProtection="0"/>
    <xf numFmtId="0" fontId="15" fillId="0" borderId="0" applyNumberFormat="0" applyFill="0" applyBorder="0" applyAlignment="0" applyProtection="0"/>
    <xf numFmtId="0" fontId="6" fillId="11" borderId="13" applyNumberFormat="0" applyFont="0" applyAlignment="0" applyProtection="0"/>
    <xf numFmtId="0" fontId="33" fillId="0" borderId="0" applyNumberFormat="0" applyFill="0" applyBorder="0" applyAlignment="0" applyProtection="0"/>
    <xf numFmtId="0" fontId="1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7" fillId="35" borderId="0" applyNumberFormat="0" applyBorder="0" applyAlignment="0" applyProtection="0"/>
    <xf numFmtId="0" fontId="6" fillId="0" borderId="2" applyNumberFormat="0" applyAlignment="0"/>
    <xf numFmtId="170" fontId="6" fillId="0" borderId="0" applyFont="0"/>
    <xf numFmtId="0" fontId="6" fillId="3" borderId="5"/>
    <xf numFmtId="0" fontId="31" fillId="0" borderId="0" applyNumberFormat="0" applyFill="0" applyBorder="0" applyProtection="0">
      <alignment vertical="top"/>
    </xf>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0" borderId="0"/>
    <xf numFmtId="15" fontId="27" fillId="0" borderId="0">
      <alignment horizontal="left"/>
    </xf>
    <xf numFmtId="172" fontId="6" fillId="0" borderId="0"/>
    <xf numFmtId="0" fontId="2" fillId="0" borderId="0"/>
    <xf numFmtId="166" fontId="6" fillId="0" borderId="0" applyFont="0" applyFill="0" applyBorder="0" applyAlignment="0" applyProtection="0"/>
    <xf numFmtId="164" fontId="6" fillId="0" borderId="0" applyFont="0" applyFill="0" applyBorder="0" applyAlignment="0" applyProtection="0"/>
    <xf numFmtId="173" fontId="6" fillId="0" borderId="0" applyFont="0" applyFill="0" applyBorder="0">
      <alignment vertical="top"/>
    </xf>
    <xf numFmtId="174" fontId="6" fillId="0" borderId="0" applyFill="0" applyBorder="0" applyAlignment="0">
      <alignment horizontal="right" vertical="top"/>
    </xf>
    <xf numFmtId="0" fontId="35" fillId="0" borderId="0"/>
    <xf numFmtId="0" fontId="41" fillId="43" borderId="21" applyNumberFormat="0" applyAlignment="0"/>
  </cellStyleXfs>
  <cellXfs count="88">
    <xf numFmtId="0" fontId="0" fillId="0" borderId="0" xfId="0"/>
    <xf numFmtId="0" fontId="0" fillId="0" borderId="0" xfId="0"/>
    <xf numFmtId="0" fontId="34" fillId="0" borderId="18" xfId="1"/>
    <xf numFmtId="0" fontId="0" fillId="0" borderId="0" xfId="0"/>
    <xf numFmtId="0" fontId="0" fillId="0" borderId="0" xfId="0"/>
    <xf numFmtId="0" fontId="0" fillId="36" borderId="0" xfId="0" applyFill="1"/>
    <xf numFmtId="0" fontId="0" fillId="37" borderId="0" xfId="0" applyFill="1"/>
    <xf numFmtId="0" fontId="0" fillId="38" borderId="0" xfId="0" applyFill="1"/>
    <xf numFmtId="0" fontId="36" fillId="42" borderId="19" xfId="69" applyFont="1" applyFill="1" applyBorder="1"/>
    <xf numFmtId="0" fontId="35" fillId="0" borderId="0" xfId="69"/>
    <xf numFmtId="0" fontId="0" fillId="42" borderId="0" xfId="0" applyFill="1"/>
    <xf numFmtId="0" fontId="35" fillId="42" borderId="20" xfId="69" applyFill="1" applyBorder="1"/>
    <xf numFmtId="0" fontId="0" fillId="42" borderId="0" xfId="0" applyFill="1" applyAlignment="1">
      <alignment vertical="top"/>
    </xf>
    <xf numFmtId="0" fontId="35" fillId="42" borderId="0" xfId="69" applyFill="1"/>
    <xf numFmtId="0" fontId="37" fillId="42" borderId="0" xfId="69" applyFont="1" applyFill="1"/>
    <xf numFmtId="0" fontId="38" fillId="42" borderId="0" xfId="69" applyFont="1" applyFill="1"/>
    <xf numFmtId="0" fontId="29" fillId="42" borderId="0" xfId="0" applyFont="1" applyFill="1"/>
    <xf numFmtId="0" fontId="0" fillId="0" borderId="0" xfId="0" applyBorder="1"/>
    <xf numFmtId="0" fontId="33" fillId="0" borderId="0" xfId="27" applyBorder="1"/>
    <xf numFmtId="167" fontId="0" fillId="0" borderId="0" xfId="14" applyFont="1" applyBorder="1"/>
    <xf numFmtId="171" fontId="0" fillId="0" borderId="0" xfId="16" applyFont="1" applyBorder="1"/>
    <xf numFmtId="174" fontId="6" fillId="0" borderId="0" xfId="68" applyBorder="1" applyAlignment="1"/>
    <xf numFmtId="0" fontId="0" fillId="42" borderId="0" xfId="0" applyFill="1" applyBorder="1"/>
    <xf numFmtId="0" fontId="33" fillId="42" borderId="0" xfId="27" applyFill="1" applyBorder="1"/>
    <xf numFmtId="0" fontId="21" fillId="42" borderId="0" xfId="5" applyFont="1" applyFill="1" applyBorder="1"/>
    <xf numFmtId="0" fontId="19" fillId="42" borderId="0" xfId="6" applyFill="1" applyBorder="1"/>
    <xf numFmtId="0" fontId="30" fillId="42" borderId="0" xfId="7" applyFill="1" applyBorder="1">
      <alignment vertical="top"/>
    </xf>
    <xf numFmtId="0" fontId="0" fillId="42" borderId="0" xfId="8" applyFont="1" applyFill="1" applyBorder="1"/>
    <xf numFmtId="0" fontId="0" fillId="42" borderId="0" xfId="9" applyFont="1" applyFill="1" applyBorder="1"/>
    <xf numFmtId="0" fontId="32" fillId="42" borderId="0" xfId="4" applyFill="1" applyBorder="1">
      <alignment horizontal="center" vertical="top"/>
    </xf>
    <xf numFmtId="0" fontId="19" fillId="42" borderId="0" xfId="10" applyFill="1" applyBorder="1"/>
    <xf numFmtId="0" fontId="28" fillId="42" borderId="0" xfId="11" applyFill="1" applyBorder="1">
      <alignment horizontal="centerContinuous" vertical="top" wrapText="1"/>
    </xf>
    <xf numFmtId="169" fontId="5" fillId="42" borderId="0" xfId="13" applyFont="1" applyFill="1" applyBorder="1"/>
    <xf numFmtId="173" fontId="6" fillId="42" borderId="0" xfId="67" applyFill="1" applyBorder="1">
      <alignment vertical="top"/>
    </xf>
    <xf numFmtId="172" fontId="0" fillId="42" borderId="0" xfId="53" applyNumberFormat="1" applyFont="1" applyFill="1" applyBorder="1"/>
    <xf numFmtId="0" fontId="16" fillId="42" borderId="0" xfId="0" applyFont="1" applyFill="1" applyBorder="1"/>
    <xf numFmtId="170" fontId="0" fillId="42" borderId="0" xfId="53" applyFont="1" applyFill="1" applyBorder="1"/>
    <xf numFmtId="169" fontId="0" fillId="42" borderId="0" xfId="13" applyFont="1" applyFill="1" applyBorder="1"/>
    <xf numFmtId="0" fontId="2" fillId="0" borderId="0" xfId="64"/>
    <xf numFmtId="175" fontId="39" fillId="0" borderId="0" xfId="69" applyNumberFormat="1" applyFont="1" applyFill="1"/>
    <xf numFmtId="0" fontId="35" fillId="0" borderId="0" xfId="69" applyFill="1"/>
    <xf numFmtId="0" fontId="40" fillId="0" borderId="0" xfId="69" applyFont="1" applyFill="1"/>
    <xf numFmtId="175" fontId="39" fillId="0" borderId="0" xfId="69" applyNumberFormat="1" applyFont="1"/>
    <xf numFmtId="0" fontId="40" fillId="43" borderId="21" xfId="70" applyFont="1"/>
    <xf numFmtId="0" fontId="42" fillId="44" borderId="0" xfId="4" applyFont="1" applyFill="1" applyAlignment="1"/>
    <xf numFmtId="0" fontId="15" fillId="0" borderId="8" xfId="9" applyFont="1"/>
    <xf numFmtId="0" fontId="43" fillId="0" borderId="0" xfId="69" applyFont="1"/>
    <xf numFmtId="0" fontId="40" fillId="0" borderId="0" xfId="69" applyFont="1"/>
    <xf numFmtId="0" fontId="40" fillId="39" borderId="6" xfId="11" applyFont="1" applyAlignment="1">
      <alignment horizontal="right" vertical="center" wrapText="1"/>
    </xf>
    <xf numFmtId="0" fontId="31" fillId="42" borderId="0" xfId="55" applyFill="1" applyBorder="1">
      <alignment vertical="top"/>
    </xf>
    <xf numFmtId="0" fontId="2" fillId="42" borderId="0" xfId="0" applyFont="1" applyFill="1" applyBorder="1"/>
    <xf numFmtId="167" fontId="0" fillId="42" borderId="0" xfId="14" applyFont="1" applyFill="1" applyBorder="1"/>
    <xf numFmtId="171" fontId="0" fillId="42" borderId="0" xfId="16" applyFont="1" applyFill="1" applyBorder="1"/>
    <xf numFmtId="174" fontId="6" fillId="42" borderId="0" xfId="68" applyFill="1" applyBorder="1" applyAlignment="1"/>
    <xf numFmtId="0" fontId="44" fillId="0" borderId="0" xfId="0" applyFont="1" applyAlignment="1">
      <alignment horizontal="left" vertical="center" readingOrder="1"/>
    </xf>
    <xf numFmtId="0" fontId="28" fillId="39" borderId="6" xfId="11" applyAlignment="1">
      <alignment horizontal="centerContinuous" vertical="center" wrapText="1"/>
    </xf>
    <xf numFmtId="171" fontId="45" fillId="43" borderId="21" xfId="16" applyFont="1" applyFill="1" applyBorder="1"/>
    <xf numFmtId="0" fontId="40" fillId="45" borderId="3" xfId="3" applyFont="1" applyFill="1" applyAlignment="1">
      <protection locked="0"/>
    </xf>
    <xf numFmtId="0" fontId="20" fillId="46" borderId="3" xfId="3" applyFill="1" applyAlignment="1">
      <protection locked="0"/>
    </xf>
    <xf numFmtId="0" fontId="40" fillId="45" borderId="21" xfId="70" applyFont="1" applyFill="1"/>
    <xf numFmtId="176" fontId="40" fillId="45" borderId="21" xfId="70" applyNumberFormat="1" applyFont="1" applyFill="1"/>
    <xf numFmtId="171" fontId="46" fillId="45" borderId="21" xfId="16" applyFont="1" applyFill="1" applyBorder="1"/>
    <xf numFmtId="0" fontId="41" fillId="44" borderId="21" xfId="70" applyFill="1"/>
    <xf numFmtId="0" fontId="41" fillId="46" borderId="21" xfId="70" applyFill="1"/>
    <xf numFmtId="167" fontId="40" fillId="45" borderId="21" xfId="14" applyFont="1" applyFill="1" applyBorder="1"/>
    <xf numFmtId="0" fontId="47" fillId="0" borderId="0" xfId="0" applyFont="1"/>
    <xf numFmtId="0" fontId="41" fillId="45" borderId="21" xfId="70" applyFill="1"/>
    <xf numFmtId="167" fontId="41" fillId="45" borderId="21" xfId="70" applyNumberFormat="1" applyFill="1"/>
    <xf numFmtId="167" fontId="40" fillId="45" borderId="21" xfId="70" applyNumberFormat="1" applyFont="1" applyFill="1"/>
    <xf numFmtId="0" fontId="28" fillId="42" borderId="0" xfId="11" applyFill="1" applyBorder="1" applyAlignment="1">
      <alignment horizontal="centerContinuous" vertical="center" wrapText="1"/>
    </xf>
    <xf numFmtId="0" fontId="41" fillId="42" borderId="0" xfId="70" applyFill="1" applyBorder="1"/>
    <xf numFmtId="0" fontId="40" fillId="42" borderId="0" xfId="70" applyFont="1" applyFill="1" applyBorder="1"/>
    <xf numFmtId="167" fontId="41" fillId="42" borderId="0" xfId="70" applyNumberFormat="1" applyFill="1" applyBorder="1"/>
    <xf numFmtId="0" fontId="48" fillId="42" borderId="0" xfId="0" applyFont="1" applyFill="1" applyBorder="1"/>
    <xf numFmtId="167" fontId="40" fillId="42" borderId="0" xfId="70" applyNumberFormat="1" applyFont="1" applyFill="1" applyBorder="1"/>
    <xf numFmtId="0" fontId="40" fillId="46" borderId="21" xfId="70" applyFont="1" applyFill="1"/>
    <xf numFmtId="177" fontId="40" fillId="45" borderId="21" xfId="14" applyNumberFormat="1" applyFont="1" applyFill="1" applyBorder="1"/>
    <xf numFmtId="177" fontId="41" fillId="45" borderId="21" xfId="14" applyNumberFormat="1" applyFont="1" applyFill="1" applyBorder="1"/>
    <xf numFmtId="177" fontId="40" fillId="42" borderId="0" xfId="14" applyNumberFormat="1" applyFont="1" applyFill="1" applyBorder="1"/>
    <xf numFmtId="177" fontId="41" fillId="42" borderId="0" xfId="14" applyNumberFormat="1" applyFont="1" applyFill="1" applyBorder="1"/>
    <xf numFmtId="2" fontId="41" fillId="43" borderId="21" xfId="70" applyNumberFormat="1"/>
    <xf numFmtId="178" fontId="42" fillId="43" borderId="21" xfId="70" applyNumberFormat="1" applyFont="1" applyAlignment="1">
      <alignment horizontal="right"/>
    </xf>
    <xf numFmtId="178" fontId="40" fillId="45" borderId="21" xfId="70" applyNumberFormat="1" applyFont="1" applyFill="1" applyAlignment="1">
      <alignment horizontal="right"/>
    </xf>
    <xf numFmtId="167" fontId="49" fillId="45" borderId="21" xfId="14" applyFont="1" applyFill="1" applyBorder="1"/>
    <xf numFmtId="0" fontId="51" fillId="42" borderId="0" xfId="0" applyFont="1" applyFill="1" applyBorder="1"/>
    <xf numFmtId="0" fontId="50" fillId="0" borderId="0" xfId="0" applyFont="1"/>
    <xf numFmtId="167" fontId="49" fillId="45" borderId="21" xfId="70" applyNumberFormat="1" applyFont="1" applyFill="1"/>
    <xf numFmtId="0" fontId="35" fillId="0" borderId="0" xfId="69" applyFill="1" applyAlignment="1">
      <alignment horizontal="left" vertical="center" wrapText="1"/>
    </xf>
  </cellXfs>
  <cellStyles count="71">
    <cellStyle name="20% - Accent1" xfId="29" builtinId="30" hidden="1"/>
    <cellStyle name="20% - Accent2" xfId="33" builtinId="34" hidden="1"/>
    <cellStyle name="20% - Accent3" xfId="37" builtinId="38" hidden="1"/>
    <cellStyle name="20% - Accent4" xfId="41" builtinId="42" hidden="1"/>
    <cellStyle name="20% - Accent5" xfId="45" builtinId="46" hidden="1"/>
    <cellStyle name="20% - Accent6" xfId="49" builtinId="50" hidden="1"/>
    <cellStyle name="40% - Accent1" xfId="30" builtinId="31" hidden="1"/>
    <cellStyle name="40% - Accent2" xfId="34" builtinId="35" hidden="1"/>
    <cellStyle name="40% - Accent3" xfId="38" builtinId="39" hidden="1"/>
    <cellStyle name="40% - Accent4" xfId="42" builtinId="43" hidden="1"/>
    <cellStyle name="40% - Accent5" xfId="46" builtinId="47" hidden="1"/>
    <cellStyle name="40% - Accent6" xfId="50" builtinId="51" hidden="1"/>
    <cellStyle name="60% - Accent1" xfId="31" builtinId="32" hidden="1"/>
    <cellStyle name="60% - Accent2" xfId="35" builtinId="36" hidden="1"/>
    <cellStyle name="60% - Accent3" xfId="39" builtinId="40" hidden="1"/>
    <cellStyle name="60% - Accent4" xfId="43" builtinId="44" hidden="1"/>
    <cellStyle name="60% - Accent5" xfId="47" builtinId="48" hidden="1"/>
    <cellStyle name="60% - Accent6" xfId="51" builtinId="52" hidden="1"/>
    <cellStyle name="Accent1" xfId="28" builtinId="29" hidden="1"/>
    <cellStyle name="Accent2" xfId="32" builtinId="33" hidden="1"/>
    <cellStyle name="Accent3" xfId="36" builtinId="37" hidden="1"/>
    <cellStyle name="Accent4" xfId="40" builtinId="41" hidden="1"/>
    <cellStyle name="Accent5" xfId="44" builtinId="45" hidden="1"/>
    <cellStyle name="Accent6" xfId="48" builtinId="49" hidden="1"/>
    <cellStyle name="Assumption" xfId="3" xr:uid="{00000000-0005-0000-0000-000018000000}"/>
    <cellStyle name="Bad" xfId="18" builtinId="27" hidden="1"/>
    <cellStyle name="Calculation" xfId="22" builtinId="22" hidden="1"/>
    <cellStyle name="Check Cell" xfId="24" builtinId="23" hidden="1"/>
    <cellStyle name="Comma" xfId="14" builtinId="3" customBuiltin="1"/>
    <cellStyle name="Comma [0]" xfId="15" builtinId="6" hidden="1"/>
    <cellStyle name="Comma [0]" xfId="13" xr:uid="{00000000-0005-0000-0000-00001E000000}"/>
    <cellStyle name="Currency" xfId="65" builtinId="4" hidden="1"/>
    <cellStyle name="Currency [0]" xfId="66" builtinId="7" hidden="1"/>
    <cellStyle name="Currency$" xfId="63" xr:uid="{00000000-0005-0000-0000-000021000000}"/>
    <cellStyle name="Currency£" xfId="53" xr:uid="{00000000-0005-0000-0000-000022000000}"/>
    <cellStyle name="Date" xfId="62" xr:uid="{00000000-0005-0000-0000-000023000000}"/>
    <cellStyle name="Date [1]" xfId="67" xr:uid="{00000000-0005-0000-0000-000024000000}"/>
    <cellStyle name="Empty_Cell" xfId="54" xr:uid="{00000000-0005-0000-0000-000025000000}"/>
    <cellStyle name="Explanatory Text" xfId="27" builtinId="53" customBuiltin="1"/>
    <cellStyle name="Flag" xfId="12" xr:uid="{00000000-0005-0000-0000-000027000000}"/>
    <cellStyle name="Good" xfId="17" builtinId="26" hidden="1"/>
    <cellStyle name="Header1" xfId="1" xr:uid="{00000000-0005-0000-0000-000029000000}"/>
    <cellStyle name="Header2" xfId="64" xr:uid="{00000000-0005-0000-0000-00002A000000}"/>
    <cellStyle name="Header3" xfId="2" xr:uid="{00000000-0005-0000-0000-00002B000000}"/>
    <cellStyle name="Heading 1" xfId="56" builtinId="16" hidden="1"/>
    <cellStyle name="Heading 2" xfId="57" builtinId="17" hidden="1"/>
    <cellStyle name="Heading 3" xfId="58" builtinId="18" hidden="1"/>
    <cellStyle name="Heading 4" xfId="59" builtinId="19" hidden="1"/>
    <cellStyle name="Input" xfId="20" builtinId="20" hidden="1"/>
    <cellStyle name="Insheet" xfId="6" xr:uid="{00000000-0005-0000-0000-000031000000}"/>
    <cellStyle name="Interface" xfId="70" xr:uid="{00000000-0005-0000-0000-000032000000}"/>
    <cellStyle name="Line_ClosingBal" xfId="52" xr:uid="{00000000-0005-0000-0000-000033000000}"/>
    <cellStyle name="Line_SubTotal" xfId="8" xr:uid="{00000000-0005-0000-0000-000034000000}"/>
    <cellStyle name="Line_Summary" xfId="10" xr:uid="{00000000-0005-0000-0000-000035000000}"/>
    <cellStyle name="Line_Total" xfId="9" xr:uid="{00000000-0005-0000-0000-000036000000}"/>
    <cellStyle name="Linked Cell" xfId="23" builtinId="24" hidden="1"/>
    <cellStyle name="Neutral" xfId="19" builtinId="28" hidden="1"/>
    <cellStyle name="Normal" xfId="0" builtinId="0"/>
    <cellStyle name="Normal 2" xfId="69" xr:uid="{00000000-0005-0000-0000-00003A000000}"/>
    <cellStyle name="Note" xfId="26" builtinId="10" hidden="1"/>
    <cellStyle name="Offsheet" xfId="7" xr:uid="{00000000-0005-0000-0000-00003C000000}"/>
    <cellStyle name="Output" xfId="21" builtinId="21" hidden="1"/>
    <cellStyle name="Percent" xfId="16" builtinId="5" customBuiltin="1"/>
    <cellStyle name="Ratio" xfId="68" xr:uid="{00000000-0005-0000-0000-00003F000000}"/>
    <cellStyle name="Subtitle" xfId="61" xr:uid="{00000000-0005-0000-0000-000040000000}"/>
    <cellStyle name="Table_Heading" xfId="11" xr:uid="{00000000-0005-0000-0000-000041000000}"/>
    <cellStyle name="Technical_Input" xfId="5" xr:uid="{00000000-0005-0000-0000-000042000000}"/>
    <cellStyle name="Title" xfId="55" builtinId="15" customBuiltin="1"/>
    <cellStyle name="Total" xfId="60" builtinId="25" hidden="1"/>
    <cellStyle name="Unit" xfId="4" xr:uid="{00000000-0005-0000-0000-000045000000}"/>
    <cellStyle name="Warning Text" xfId="25" builtinId="11" hidden="1"/>
  </cellStyles>
  <dxfs count="6">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tint="-0.34998626667073579"/>
      </font>
      <fill>
        <patternFill patternType="lightUp">
          <fgColor theme="0" tint="-0.499984740745262"/>
          <bgColor theme="8" tint="0.7999816888943144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AA9A8C"/>
      <color rgb="FF003366"/>
      <color rgb="FFFF9900"/>
      <color rgb="FF990000"/>
      <color rgb="FF6681B6"/>
      <color rgb="FF6D2874"/>
      <color rgb="FFA31D2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740834</xdr:colOff>
      <xdr:row>68</xdr:row>
      <xdr:rowOff>42333</xdr:rowOff>
    </xdr:from>
    <xdr:to>
      <xdr:col>14</xdr:col>
      <xdr:colOff>190500</xdr:colOff>
      <xdr:row>98</xdr:row>
      <xdr:rowOff>84667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227667" y="5196416"/>
          <a:ext cx="10382250" cy="5757334"/>
        </a:xfrm>
        <a:prstGeom prst="rect">
          <a:avLst/>
        </a:prstGeom>
      </xdr:spPr>
    </xdr:pic>
    <xdr:clientData/>
  </xdr:twoCellAnchor>
  <xdr:twoCellAnchor>
    <xdr:from>
      <xdr:col>1</xdr:col>
      <xdr:colOff>126999</xdr:colOff>
      <xdr:row>86</xdr:row>
      <xdr:rowOff>105833</xdr:rowOff>
    </xdr:from>
    <xdr:to>
      <xdr:col>2</xdr:col>
      <xdr:colOff>721783</xdr:colOff>
      <xdr:row>87</xdr:row>
      <xdr:rowOff>143933</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370416" y="17123833"/>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687916</xdr:colOff>
      <xdr:row>39</xdr:row>
      <xdr:rowOff>84664</xdr:rowOff>
    </xdr:from>
    <xdr:to>
      <xdr:col>14</xdr:col>
      <xdr:colOff>179915</xdr:colOff>
      <xdr:row>66</xdr:row>
      <xdr:rowOff>55329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174749" y="5619747"/>
          <a:ext cx="10424583" cy="5114165"/>
        </a:xfrm>
        <a:prstGeom prst="rect">
          <a:avLst/>
        </a:prstGeom>
      </xdr:spPr>
    </xdr:pic>
    <xdr:clientData/>
  </xdr:twoCellAnchor>
  <xdr:twoCellAnchor>
    <xdr:from>
      <xdr:col>1</xdr:col>
      <xdr:colOff>84667</xdr:colOff>
      <xdr:row>56</xdr:row>
      <xdr:rowOff>116416</xdr:rowOff>
    </xdr:from>
    <xdr:to>
      <xdr:col>2</xdr:col>
      <xdr:colOff>679451</xdr:colOff>
      <xdr:row>57</xdr:row>
      <xdr:rowOff>154516</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328084" y="8889999"/>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9</xdr:col>
      <xdr:colOff>328083</xdr:colOff>
      <xdr:row>4</xdr:row>
      <xdr:rowOff>52916</xdr:rowOff>
    </xdr:from>
    <xdr:to>
      <xdr:col>19</xdr:col>
      <xdr:colOff>613833</xdr:colOff>
      <xdr:row>37</xdr:row>
      <xdr:rowOff>127000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6148916" y="380999"/>
          <a:ext cx="6424084" cy="7429501"/>
        </a:xfrm>
        <a:prstGeom prst="rect">
          <a:avLst/>
        </a:prstGeom>
      </xdr:spPr>
    </xdr:pic>
    <xdr:clientData/>
  </xdr:twoCellAnchor>
  <xdr:twoCellAnchor>
    <xdr:from>
      <xdr:col>6</xdr:col>
      <xdr:colOff>169333</xdr:colOff>
      <xdr:row>36</xdr:row>
      <xdr:rowOff>63501</xdr:rowOff>
    </xdr:from>
    <xdr:to>
      <xdr:col>9</xdr:col>
      <xdr:colOff>277283</xdr:colOff>
      <xdr:row>37</xdr:row>
      <xdr:rowOff>101601</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5990166" y="7556501"/>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173566</xdr:colOff>
      <xdr:row>32</xdr:row>
      <xdr:rowOff>88901</xdr:rowOff>
    </xdr:from>
    <xdr:to>
      <xdr:col>9</xdr:col>
      <xdr:colOff>281516</xdr:colOff>
      <xdr:row>33</xdr:row>
      <xdr:rowOff>127001</xdr:rowOff>
    </xdr:to>
    <xdr:sp macro="" textlink="">
      <xdr:nvSpPr>
        <xdr:cNvPr id="8" name="Right Arrow 7">
          <a:extLst>
            <a:ext uri="{FF2B5EF4-FFF2-40B4-BE49-F238E27FC236}">
              <a16:creationId xmlns:a16="http://schemas.microsoft.com/office/drawing/2014/main" id="{00000000-0008-0000-0300-000008000000}"/>
            </a:ext>
          </a:extLst>
        </xdr:cNvPr>
        <xdr:cNvSpPr/>
      </xdr:nvSpPr>
      <xdr:spPr>
        <a:xfrm>
          <a:off x="5994399" y="6819901"/>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230716</xdr:colOff>
      <xdr:row>23</xdr:row>
      <xdr:rowOff>93134</xdr:rowOff>
    </xdr:from>
    <xdr:to>
      <xdr:col>9</xdr:col>
      <xdr:colOff>338666</xdr:colOff>
      <xdr:row>24</xdr:row>
      <xdr:rowOff>131234</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7660216" y="5109634"/>
          <a:ext cx="10287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230716</xdr:colOff>
      <xdr:row>24</xdr:row>
      <xdr:rowOff>150284</xdr:rowOff>
    </xdr:from>
    <xdr:to>
      <xdr:col>9</xdr:col>
      <xdr:colOff>338666</xdr:colOff>
      <xdr:row>25</xdr:row>
      <xdr:rowOff>188384</xdr:rowOff>
    </xdr:to>
    <xdr:sp macro="" textlink="">
      <xdr:nvSpPr>
        <xdr:cNvPr id="10" name="Right Arrow 9">
          <a:extLst>
            <a:ext uri="{FF2B5EF4-FFF2-40B4-BE49-F238E27FC236}">
              <a16:creationId xmlns:a16="http://schemas.microsoft.com/office/drawing/2014/main" id="{00000000-0008-0000-0300-00000A000000}"/>
            </a:ext>
          </a:extLst>
        </xdr:cNvPr>
        <xdr:cNvSpPr/>
      </xdr:nvSpPr>
      <xdr:spPr>
        <a:xfrm>
          <a:off x="7660216" y="5357284"/>
          <a:ext cx="10287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222250</xdr:colOff>
      <xdr:row>86</xdr:row>
      <xdr:rowOff>95250</xdr:rowOff>
    </xdr:from>
    <xdr:to>
      <xdr:col>15</xdr:col>
      <xdr:colOff>446617</xdr:colOff>
      <xdr:row>87</xdr:row>
      <xdr:rowOff>133350</xdr:rowOff>
    </xdr:to>
    <xdr:sp macro="" textlink="">
      <xdr:nvSpPr>
        <xdr:cNvPr id="11" name="Right Arrow 10">
          <a:extLst>
            <a:ext uri="{FF2B5EF4-FFF2-40B4-BE49-F238E27FC236}">
              <a16:creationId xmlns:a16="http://schemas.microsoft.com/office/drawing/2014/main" id="{00000000-0008-0000-0300-00000B000000}"/>
            </a:ext>
          </a:extLst>
        </xdr:cNvPr>
        <xdr:cNvSpPr/>
      </xdr:nvSpPr>
      <xdr:spPr>
        <a:xfrm rot="10800000">
          <a:off x="11641667" y="17113250"/>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179916</xdr:colOff>
      <xdr:row>56</xdr:row>
      <xdr:rowOff>95250</xdr:rowOff>
    </xdr:from>
    <xdr:to>
      <xdr:col>15</xdr:col>
      <xdr:colOff>404283</xdr:colOff>
      <xdr:row>57</xdr:row>
      <xdr:rowOff>133350</xdr:rowOff>
    </xdr:to>
    <xdr:sp macro="" textlink="">
      <xdr:nvSpPr>
        <xdr:cNvPr id="12" name="Right Arrow 11">
          <a:extLst>
            <a:ext uri="{FF2B5EF4-FFF2-40B4-BE49-F238E27FC236}">
              <a16:creationId xmlns:a16="http://schemas.microsoft.com/office/drawing/2014/main" id="{00000000-0008-0000-0300-00000C000000}"/>
            </a:ext>
          </a:extLst>
        </xdr:cNvPr>
        <xdr:cNvSpPr/>
      </xdr:nvSpPr>
      <xdr:spPr>
        <a:xfrm rot="10800000">
          <a:off x="11599333" y="11398250"/>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xdr:row>
      <xdr:rowOff>253999</xdr:rowOff>
    </xdr:from>
    <xdr:to>
      <xdr:col>16</xdr:col>
      <xdr:colOff>525638</xdr:colOff>
      <xdr:row>44</xdr:row>
      <xdr:rowOff>134408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434667" y="582082"/>
          <a:ext cx="6050138" cy="7429501"/>
        </a:xfrm>
        <a:prstGeom prst="rect">
          <a:avLst/>
        </a:prstGeom>
      </xdr:spPr>
    </xdr:pic>
    <xdr:clientData/>
  </xdr:twoCellAnchor>
  <xdr:twoCellAnchor>
    <xdr:from>
      <xdr:col>6</xdr:col>
      <xdr:colOff>1121835</xdr:colOff>
      <xdr:row>15</xdr:row>
      <xdr:rowOff>105833</xdr:rowOff>
    </xdr:from>
    <xdr:to>
      <xdr:col>7</xdr:col>
      <xdr:colOff>33868</xdr:colOff>
      <xdr:row>16</xdr:row>
      <xdr:rowOff>143933</xdr:rowOff>
    </xdr:to>
    <xdr:sp macro="" textlink="">
      <xdr:nvSpPr>
        <xdr:cNvPr id="3" name="Right Arrow 2">
          <a:extLst>
            <a:ext uri="{FF2B5EF4-FFF2-40B4-BE49-F238E27FC236}">
              <a16:creationId xmlns:a16="http://schemas.microsoft.com/office/drawing/2014/main" id="{00000000-0008-0000-0400-000003000000}"/>
            </a:ext>
          </a:extLst>
        </xdr:cNvPr>
        <xdr:cNvSpPr/>
      </xdr:nvSpPr>
      <xdr:spPr>
        <a:xfrm>
          <a:off x="6942668" y="2836333"/>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1104901</xdr:colOff>
      <xdr:row>21</xdr:row>
      <xdr:rowOff>110065</xdr:rowOff>
    </xdr:from>
    <xdr:to>
      <xdr:col>7</xdr:col>
      <xdr:colOff>16934</xdr:colOff>
      <xdr:row>22</xdr:row>
      <xdr:rowOff>148165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6925734" y="3983565"/>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1109135</xdr:colOff>
      <xdr:row>22</xdr:row>
      <xdr:rowOff>146048</xdr:rowOff>
    </xdr:from>
    <xdr:to>
      <xdr:col>7</xdr:col>
      <xdr:colOff>21168</xdr:colOff>
      <xdr:row>23</xdr:row>
      <xdr:rowOff>184148</xdr:rowOff>
    </xdr:to>
    <xdr:sp macro="" textlink="">
      <xdr:nvSpPr>
        <xdr:cNvPr id="5" name="Right Arrow 4">
          <a:extLst>
            <a:ext uri="{FF2B5EF4-FFF2-40B4-BE49-F238E27FC236}">
              <a16:creationId xmlns:a16="http://schemas.microsoft.com/office/drawing/2014/main" id="{00000000-0008-0000-0400-000005000000}"/>
            </a:ext>
          </a:extLst>
        </xdr:cNvPr>
        <xdr:cNvSpPr/>
      </xdr:nvSpPr>
      <xdr:spPr>
        <a:xfrm>
          <a:off x="6929968" y="4210048"/>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1102786</xdr:colOff>
      <xdr:row>29</xdr:row>
      <xdr:rowOff>2115</xdr:rowOff>
    </xdr:from>
    <xdr:to>
      <xdr:col>7</xdr:col>
      <xdr:colOff>14819</xdr:colOff>
      <xdr:row>30</xdr:row>
      <xdr:rowOff>40215</xdr:rowOff>
    </xdr:to>
    <xdr:sp macro="" textlink="">
      <xdr:nvSpPr>
        <xdr:cNvPr id="6" name="Right Arrow 5">
          <a:extLst>
            <a:ext uri="{FF2B5EF4-FFF2-40B4-BE49-F238E27FC236}">
              <a16:creationId xmlns:a16="http://schemas.microsoft.com/office/drawing/2014/main" id="{00000000-0008-0000-0400-000006000000}"/>
            </a:ext>
          </a:extLst>
        </xdr:cNvPr>
        <xdr:cNvSpPr/>
      </xdr:nvSpPr>
      <xdr:spPr>
        <a:xfrm>
          <a:off x="6923619" y="5399615"/>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1096436</xdr:colOff>
      <xdr:row>33</xdr:row>
      <xdr:rowOff>16932</xdr:rowOff>
    </xdr:from>
    <xdr:to>
      <xdr:col>7</xdr:col>
      <xdr:colOff>8469</xdr:colOff>
      <xdr:row>34</xdr:row>
      <xdr:rowOff>55032</xdr:rowOff>
    </xdr:to>
    <xdr:sp macro="" textlink="">
      <xdr:nvSpPr>
        <xdr:cNvPr id="7" name="Right Arrow 6">
          <a:extLst>
            <a:ext uri="{FF2B5EF4-FFF2-40B4-BE49-F238E27FC236}">
              <a16:creationId xmlns:a16="http://schemas.microsoft.com/office/drawing/2014/main" id="{00000000-0008-0000-0400-000007000000}"/>
            </a:ext>
          </a:extLst>
        </xdr:cNvPr>
        <xdr:cNvSpPr/>
      </xdr:nvSpPr>
      <xdr:spPr>
        <a:xfrm>
          <a:off x="6917269" y="5742515"/>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1111250</xdr:colOff>
      <xdr:row>32</xdr:row>
      <xdr:rowOff>0</xdr:rowOff>
    </xdr:from>
    <xdr:to>
      <xdr:col>7</xdr:col>
      <xdr:colOff>23283</xdr:colOff>
      <xdr:row>33</xdr:row>
      <xdr:rowOff>38100</xdr:rowOff>
    </xdr:to>
    <xdr:sp macro="" textlink="">
      <xdr:nvSpPr>
        <xdr:cNvPr id="8" name="Right Arrow 7">
          <a:extLst>
            <a:ext uri="{FF2B5EF4-FFF2-40B4-BE49-F238E27FC236}">
              <a16:creationId xmlns:a16="http://schemas.microsoft.com/office/drawing/2014/main" id="{00000000-0008-0000-0400-000008000000}"/>
            </a:ext>
          </a:extLst>
        </xdr:cNvPr>
        <xdr:cNvSpPr/>
      </xdr:nvSpPr>
      <xdr:spPr>
        <a:xfrm>
          <a:off x="6932083" y="5969000"/>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1079501</xdr:colOff>
      <xdr:row>43</xdr:row>
      <xdr:rowOff>42334</xdr:rowOff>
    </xdr:from>
    <xdr:to>
      <xdr:col>6</xdr:col>
      <xdr:colOff>1917701</xdr:colOff>
      <xdr:row>44</xdr:row>
      <xdr:rowOff>80434</xdr:rowOff>
    </xdr:to>
    <xdr:sp macro="" textlink="">
      <xdr:nvSpPr>
        <xdr:cNvPr id="9" name="Right Arrow 8">
          <a:extLst>
            <a:ext uri="{FF2B5EF4-FFF2-40B4-BE49-F238E27FC236}">
              <a16:creationId xmlns:a16="http://schemas.microsoft.com/office/drawing/2014/main" id="{00000000-0008-0000-0400-000009000000}"/>
            </a:ext>
          </a:extLst>
        </xdr:cNvPr>
        <xdr:cNvSpPr/>
      </xdr:nvSpPr>
      <xdr:spPr>
        <a:xfrm>
          <a:off x="6900334" y="7672917"/>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1100667</xdr:colOff>
      <xdr:row>34</xdr:row>
      <xdr:rowOff>10584</xdr:rowOff>
    </xdr:from>
    <xdr:to>
      <xdr:col>7</xdr:col>
      <xdr:colOff>12700</xdr:colOff>
      <xdr:row>35</xdr:row>
      <xdr:rowOff>48684</xdr:rowOff>
    </xdr:to>
    <xdr:sp macro="" textlink="">
      <xdr:nvSpPr>
        <xdr:cNvPr id="10" name="Right Arrow 9">
          <a:extLst>
            <a:ext uri="{FF2B5EF4-FFF2-40B4-BE49-F238E27FC236}">
              <a16:creationId xmlns:a16="http://schemas.microsoft.com/office/drawing/2014/main" id="{00000000-0008-0000-0400-00000A000000}"/>
            </a:ext>
          </a:extLst>
        </xdr:cNvPr>
        <xdr:cNvSpPr/>
      </xdr:nvSpPr>
      <xdr:spPr>
        <a:xfrm>
          <a:off x="6921500" y="6360584"/>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6</xdr:col>
      <xdr:colOff>380591</xdr:colOff>
      <xdr:row>25</xdr:row>
      <xdr:rowOff>146824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86833" y="4254500"/>
          <a:ext cx="7492591" cy="1480324"/>
        </a:xfrm>
        <a:prstGeom prst="rect">
          <a:avLst/>
        </a:prstGeom>
      </xdr:spPr>
    </xdr:pic>
    <xdr:clientData/>
  </xdr:twoCellAnchor>
  <xdr:twoCellAnchor editAs="oneCell">
    <xdr:from>
      <xdr:col>2</xdr:col>
      <xdr:colOff>0</xdr:colOff>
      <xdr:row>27</xdr:row>
      <xdr:rowOff>0</xdr:rowOff>
    </xdr:from>
    <xdr:to>
      <xdr:col>7</xdr:col>
      <xdr:colOff>42333</xdr:colOff>
      <xdr:row>36</xdr:row>
      <xdr:rowOff>74083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rot="10800000" flipH="1" flipV="1">
          <a:off x="486833" y="5016500"/>
          <a:ext cx="7768167" cy="17885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1068918</xdr:colOff>
      <xdr:row>9</xdr:row>
      <xdr:rowOff>163791</xdr:rowOff>
    </xdr:from>
    <xdr:to>
      <xdr:col>10</xdr:col>
      <xdr:colOff>254000</xdr:colOff>
      <xdr:row>44</xdr:row>
      <xdr:rowOff>169333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555751" y="1560791"/>
          <a:ext cx="8752416" cy="6673042"/>
        </a:xfrm>
        <a:prstGeom prst="rect">
          <a:avLst/>
        </a:prstGeom>
      </xdr:spPr>
    </xdr:pic>
    <xdr:clientData/>
  </xdr:twoCellAnchor>
  <xdr:twoCellAnchor>
    <xdr:from>
      <xdr:col>2</xdr:col>
      <xdr:colOff>232833</xdr:colOff>
      <xdr:row>28</xdr:row>
      <xdr:rowOff>105834</xdr:rowOff>
    </xdr:from>
    <xdr:to>
      <xdr:col>2</xdr:col>
      <xdr:colOff>1071033</xdr:colOff>
      <xdr:row>29</xdr:row>
      <xdr:rowOff>143934</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719666" y="5122334"/>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254000</xdr:colOff>
      <xdr:row>34</xdr:row>
      <xdr:rowOff>10583</xdr:rowOff>
    </xdr:from>
    <xdr:to>
      <xdr:col>2</xdr:col>
      <xdr:colOff>1092200</xdr:colOff>
      <xdr:row>35</xdr:row>
      <xdr:rowOff>48683</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740833" y="6170083"/>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222250</xdr:colOff>
      <xdr:row>38</xdr:row>
      <xdr:rowOff>21167</xdr:rowOff>
    </xdr:from>
    <xdr:to>
      <xdr:col>2</xdr:col>
      <xdr:colOff>1060450</xdr:colOff>
      <xdr:row>39</xdr:row>
      <xdr:rowOff>59267</xdr:rowOff>
    </xdr:to>
    <xdr:sp macro="" textlink="">
      <xdr:nvSpPr>
        <xdr:cNvPr id="7" name="Right Arrow 6">
          <a:extLst>
            <a:ext uri="{FF2B5EF4-FFF2-40B4-BE49-F238E27FC236}">
              <a16:creationId xmlns:a16="http://schemas.microsoft.com/office/drawing/2014/main" id="{00000000-0008-0000-0600-000007000000}"/>
            </a:ext>
          </a:extLst>
        </xdr:cNvPr>
        <xdr:cNvSpPr/>
      </xdr:nvSpPr>
      <xdr:spPr>
        <a:xfrm>
          <a:off x="709083" y="6942667"/>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232834</xdr:colOff>
      <xdr:row>39</xdr:row>
      <xdr:rowOff>0</xdr:rowOff>
    </xdr:from>
    <xdr:to>
      <xdr:col>2</xdr:col>
      <xdr:colOff>1071034</xdr:colOff>
      <xdr:row>40</xdr:row>
      <xdr:rowOff>38100</xdr:rowOff>
    </xdr:to>
    <xdr:sp macro="" textlink="">
      <xdr:nvSpPr>
        <xdr:cNvPr id="8" name="Right Arrow 7">
          <a:extLst>
            <a:ext uri="{FF2B5EF4-FFF2-40B4-BE49-F238E27FC236}">
              <a16:creationId xmlns:a16="http://schemas.microsoft.com/office/drawing/2014/main" id="{00000000-0008-0000-0600-000008000000}"/>
            </a:ext>
          </a:extLst>
        </xdr:cNvPr>
        <xdr:cNvSpPr/>
      </xdr:nvSpPr>
      <xdr:spPr>
        <a:xfrm>
          <a:off x="719667" y="7112000"/>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232834</xdr:colOff>
      <xdr:row>43</xdr:row>
      <xdr:rowOff>105833</xdr:rowOff>
    </xdr:from>
    <xdr:to>
      <xdr:col>2</xdr:col>
      <xdr:colOff>1071034</xdr:colOff>
      <xdr:row>44</xdr:row>
      <xdr:rowOff>143933</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a:off x="719667" y="7979833"/>
          <a:ext cx="838200" cy="22860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IS\2017\Daga\BPPFM%20-%20London%2024-25%20Apri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Legend"/>
      <sheetName val="Names"/>
      <sheetName val="CFW"/>
      <sheetName val="Inputs"/>
      <sheetName val="Scenarios"/>
      <sheetName val="Ops"/>
      <sheetName val="Cons"/>
      <sheetName val="Debt"/>
      <sheetName val="Equity"/>
      <sheetName val="Timing"/>
      <sheetName val="Copy"/>
    </sheetNames>
    <sheetDataSet>
      <sheetData sheetId="0" refreshError="1"/>
      <sheetData sheetId="1" refreshError="1"/>
      <sheetData sheetId="2">
        <row r="8">
          <cell r="F8" t="str">
            <v>Best Practice Project Finance Modelling</v>
          </cell>
        </row>
        <row r="11">
          <cell r="F11">
            <v>365</v>
          </cell>
        </row>
        <row r="12">
          <cell r="F12">
            <v>12</v>
          </cell>
        </row>
        <row r="13">
          <cell r="F13">
            <v>4</v>
          </cell>
        </row>
        <row r="14">
          <cell r="F14">
            <v>3</v>
          </cell>
        </row>
        <row r="17">
          <cell r="F17">
            <v>1000000</v>
          </cell>
        </row>
        <row r="18">
          <cell r="F18">
            <v>9.9999999999999995E-8</v>
          </cell>
        </row>
      </sheetData>
      <sheetData sheetId="3" refreshError="1"/>
      <sheetData sheetId="4">
        <row r="7">
          <cell r="E7">
            <v>42735</v>
          </cell>
        </row>
        <row r="10">
          <cell r="E10">
            <v>42736</v>
          </cell>
        </row>
        <row r="12">
          <cell r="E12">
            <v>43465</v>
          </cell>
        </row>
        <row r="15">
          <cell r="E15">
            <v>43466</v>
          </cell>
        </row>
        <row r="17">
          <cell r="E17">
            <v>47118</v>
          </cell>
        </row>
        <row r="45">
          <cell r="C45" t="str">
            <v>Central</v>
          </cell>
        </row>
        <row r="46">
          <cell r="C46" t="str">
            <v>Low</v>
          </cell>
        </row>
        <row r="47">
          <cell r="C47" t="str">
            <v>High</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azars">
  <a:themeElements>
    <a:clrScheme name="Mazars DJ">
      <a:dk1>
        <a:sysClr val="windowText" lastClr="000000"/>
      </a:dk1>
      <a:lt1>
        <a:sysClr val="window" lastClr="FFFFFF"/>
      </a:lt1>
      <a:dk2>
        <a:srgbClr val="1F497D"/>
      </a:dk2>
      <a:lt2>
        <a:srgbClr val="EEECE1"/>
      </a:lt2>
      <a:accent1>
        <a:srgbClr val="990000"/>
      </a:accent1>
      <a:accent2>
        <a:srgbClr val="FF9900"/>
      </a:accent2>
      <a:accent3>
        <a:srgbClr val="003366"/>
      </a:accent3>
      <a:accent4>
        <a:srgbClr val="AA9C8F"/>
      </a:accent4>
      <a:accent5>
        <a:srgbClr val="6F508F"/>
      </a:accent5>
      <a:accent6>
        <a:srgbClr val="6681B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W1102"/>
  <sheetViews>
    <sheetView zoomScale="85" zoomScaleNormal="85" workbookViewId="0">
      <selection activeCell="G21" sqref="G21"/>
    </sheetView>
  </sheetViews>
  <sheetFormatPr defaultColWidth="9.140625" defaultRowHeight="15" x14ac:dyDescent="0.25"/>
  <cols>
    <col min="1" max="1" width="2.42578125" customWidth="1"/>
    <col min="2" max="2" width="1.85546875" customWidth="1"/>
    <col min="3" max="3" width="2.140625" customWidth="1"/>
    <col min="4" max="4" width="18.85546875" style="4" customWidth="1"/>
    <col min="5" max="9" width="18.85546875" customWidth="1"/>
    <col min="10" max="21" width="18" customWidth="1"/>
    <col min="22" max="22" width="15.28515625" customWidth="1"/>
    <col min="23" max="23" width="18.7109375" customWidth="1"/>
    <col min="24" max="107" width="9.140625" customWidth="1"/>
  </cols>
  <sheetData>
    <row r="1" spans="1:23" s="5" customFormat="1" ht="3.95" customHeight="1" x14ac:dyDescent="0.25"/>
    <row r="2" spans="1:23" s="7" customFormat="1" ht="3" customHeight="1" x14ac:dyDescent="0.25"/>
    <row r="3" spans="1:23" s="6" customFormat="1" ht="3" customHeight="1" x14ac:dyDescent="0.25"/>
    <row r="4" spans="1:23" s="10" customFormat="1" x14ac:dyDescent="0.25"/>
    <row r="5" spans="1:23" s="10" customFormat="1" x14ac:dyDescent="0.25"/>
    <row r="6" spans="1:23" s="12" customFormat="1" ht="26.25" thickBot="1" x14ac:dyDescent="0.4">
      <c r="A6" s="10"/>
      <c r="B6" s="10"/>
      <c r="C6" s="10"/>
      <c r="D6" s="8" t="s">
        <v>0</v>
      </c>
      <c r="E6" s="11"/>
      <c r="F6" s="11"/>
      <c r="G6" s="11"/>
      <c r="H6" s="11"/>
      <c r="I6" s="11"/>
      <c r="J6" s="11"/>
      <c r="K6" s="11"/>
      <c r="L6" s="11"/>
      <c r="M6" s="10"/>
      <c r="N6" s="10"/>
      <c r="O6" s="10"/>
      <c r="P6" s="10"/>
      <c r="Q6" s="10"/>
      <c r="R6" s="10"/>
      <c r="S6" s="10"/>
      <c r="T6" s="10"/>
      <c r="U6" s="10"/>
      <c r="V6" s="10"/>
      <c r="W6" s="10"/>
    </row>
    <row r="7" spans="1:23" s="10" customFormat="1" x14ac:dyDescent="0.25">
      <c r="D7" s="13"/>
      <c r="E7" s="13"/>
      <c r="F7" s="13"/>
      <c r="G7" s="13"/>
      <c r="H7" s="13"/>
      <c r="I7" s="13"/>
      <c r="J7" s="13"/>
      <c r="K7" s="13"/>
      <c r="L7" s="13"/>
    </row>
    <row r="8" spans="1:23" s="10" customFormat="1" ht="15.75" x14ac:dyDescent="0.25">
      <c r="D8" s="14"/>
      <c r="E8" s="13"/>
      <c r="F8" s="13"/>
      <c r="G8" s="13"/>
      <c r="H8" s="13"/>
      <c r="I8" s="13"/>
      <c r="J8" s="13"/>
      <c r="K8" s="13"/>
      <c r="L8" s="13"/>
    </row>
    <row r="9" spans="1:23" s="10" customFormat="1" ht="27" x14ac:dyDescent="0.35">
      <c r="D9" s="15" t="s">
        <v>1</v>
      </c>
      <c r="E9" s="13"/>
      <c r="F9" s="13"/>
      <c r="G9" s="13"/>
      <c r="H9" s="13"/>
      <c r="I9" s="13"/>
      <c r="J9" s="13"/>
      <c r="K9" s="13"/>
      <c r="L9" s="13"/>
    </row>
    <row r="10" spans="1:23" s="10" customFormat="1" ht="13.5" customHeight="1" x14ac:dyDescent="0.35">
      <c r="D10" s="15"/>
      <c r="E10" s="13"/>
      <c r="F10" s="13"/>
      <c r="G10" s="13"/>
      <c r="H10" s="13"/>
      <c r="I10" s="13"/>
      <c r="J10" s="13"/>
      <c r="K10" s="13"/>
      <c r="L10" s="13"/>
    </row>
    <row r="11" spans="1:23" s="10" customFormat="1" x14ac:dyDescent="0.25"/>
    <row r="12" spans="1:23" s="10" customFormat="1" x14ac:dyDescent="0.25"/>
    <row r="13" spans="1:23" s="10" customFormat="1" x14ac:dyDescent="0.25"/>
    <row r="14" spans="1:23" s="10" customFormat="1" x14ac:dyDescent="0.25"/>
    <row r="15" spans="1:23" s="10" customFormat="1" x14ac:dyDescent="0.25"/>
    <row r="16" spans="1:23" s="10" customFormat="1" x14ac:dyDescent="0.25"/>
    <row r="17" s="10" customFormat="1" x14ac:dyDescent="0.25"/>
    <row r="18" s="10" customFormat="1" x14ac:dyDescent="0.25"/>
    <row r="19" s="10" customFormat="1" x14ac:dyDescent="0.25"/>
    <row r="20" s="10" customFormat="1" x14ac:dyDescent="0.25"/>
    <row r="21" s="10" customFormat="1" x14ac:dyDescent="0.25"/>
    <row r="22" s="10" customFormat="1" x14ac:dyDescent="0.25"/>
    <row r="23" s="10" customFormat="1" x14ac:dyDescent="0.25"/>
    <row r="24" s="10" customFormat="1" x14ac:dyDescent="0.25"/>
    <row r="25" s="10" customFormat="1" x14ac:dyDescent="0.25"/>
    <row r="26" s="10" customFormat="1" x14ac:dyDescent="0.25"/>
    <row r="27" s="10" customFormat="1" x14ac:dyDescent="0.25"/>
    <row r="28" s="10" customFormat="1" x14ac:dyDescent="0.25"/>
    <row r="29" s="10" customFormat="1" x14ac:dyDescent="0.25"/>
    <row r="30" s="10" customFormat="1" x14ac:dyDescent="0.25"/>
    <row r="31" s="10" customFormat="1" x14ac:dyDescent="0.25"/>
    <row r="32" s="10" customFormat="1" x14ac:dyDescent="0.25"/>
    <row r="33" spans="8:8" s="10" customFormat="1" x14ac:dyDescent="0.25"/>
    <row r="34" spans="8:8" s="10" customFormat="1" x14ac:dyDescent="0.25"/>
    <row r="35" spans="8:8" s="10" customFormat="1" x14ac:dyDescent="0.25"/>
    <row r="36" spans="8:8" s="10" customFormat="1" x14ac:dyDescent="0.25"/>
    <row r="37" spans="8:8" s="10" customFormat="1" x14ac:dyDescent="0.25"/>
    <row r="38" spans="8:8" s="10" customFormat="1" x14ac:dyDescent="0.25"/>
    <row r="39" spans="8:8" s="10" customFormat="1" x14ac:dyDescent="0.25"/>
    <row r="40" spans="8:8" s="10" customFormat="1" x14ac:dyDescent="0.25">
      <c r="H40" s="16"/>
    </row>
    <row r="41" spans="8:8" s="10" customFormat="1" x14ac:dyDescent="0.25"/>
    <row r="42" spans="8:8" s="10" customFormat="1" x14ac:dyDescent="0.25"/>
    <row r="43" spans="8:8" s="10" customFormat="1" x14ac:dyDescent="0.25"/>
    <row r="44" spans="8:8" s="10" customFormat="1" x14ac:dyDescent="0.25"/>
    <row r="45" spans="8:8" s="10" customFormat="1" x14ac:dyDescent="0.25"/>
    <row r="46" spans="8:8" s="10" customFormat="1" x14ac:dyDescent="0.25"/>
    <row r="47" spans="8:8" s="10" customFormat="1" x14ac:dyDescent="0.25"/>
    <row r="48" spans="8: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10" customFormat="1" x14ac:dyDescent="0.25"/>
    <row r="274" s="10" customFormat="1" x14ac:dyDescent="0.25"/>
    <row r="275" s="10" customFormat="1" x14ac:dyDescent="0.25"/>
    <row r="276" s="10" customFormat="1" x14ac:dyDescent="0.25"/>
    <row r="277" s="10" customFormat="1" x14ac:dyDescent="0.25"/>
    <row r="278" s="10" customFormat="1" x14ac:dyDescent="0.25"/>
    <row r="279" s="10" customFormat="1" x14ac:dyDescent="0.25"/>
    <row r="280" s="10" customFormat="1" x14ac:dyDescent="0.25"/>
    <row r="281" s="10" customFormat="1" x14ac:dyDescent="0.25"/>
    <row r="282" s="10" customFormat="1" x14ac:dyDescent="0.25"/>
    <row r="283" s="10" customFormat="1" x14ac:dyDescent="0.25"/>
    <row r="284" s="10" customFormat="1" x14ac:dyDescent="0.25"/>
    <row r="285" s="10" customFormat="1" x14ac:dyDescent="0.25"/>
    <row r="286" s="10" customFormat="1" x14ac:dyDescent="0.25"/>
    <row r="287" s="10" customFormat="1" x14ac:dyDescent="0.25"/>
    <row r="288" s="10" customFormat="1" x14ac:dyDescent="0.25"/>
    <row r="289" s="10" customFormat="1" x14ac:dyDescent="0.25"/>
    <row r="290" s="10" customFormat="1" x14ac:dyDescent="0.25"/>
    <row r="291" s="10" customFormat="1" x14ac:dyDescent="0.25"/>
    <row r="292" s="10" customFormat="1" x14ac:dyDescent="0.25"/>
    <row r="293" s="10" customFormat="1" x14ac:dyDescent="0.25"/>
    <row r="294" s="10" customFormat="1" x14ac:dyDescent="0.25"/>
    <row r="295" s="10" customFormat="1" x14ac:dyDescent="0.25"/>
    <row r="296" s="10" customFormat="1" x14ac:dyDescent="0.25"/>
    <row r="297" s="10" customFormat="1" x14ac:dyDescent="0.25"/>
    <row r="298" s="10" customFormat="1" x14ac:dyDescent="0.25"/>
    <row r="299" s="10" customFormat="1" x14ac:dyDescent="0.25"/>
    <row r="300" s="10" customFormat="1" x14ac:dyDescent="0.25"/>
    <row r="301" s="10" customFormat="1" x14ac:dyDescent="0.25"/>
    <row r="302" s="10" customFormat="1" x14ac:dyDescent="0.25"/>
    <row r="303" s="10" customFormat="1" x14ac:dyDescent="0.25"/>
    <row r="304" s="10" customFormat="1" x14ac:dyDescent="0.25"/>
    <row r="305" s="10" customFormat="1" x14ac:dyDescent="0.25"/>
    <row r="306" s="10" customFormat="1" x14ac:dyDescent="0.25"/>
    <row r="307" s="10" customFormat="1" x14ac:dyDescent="0.25"/>
    <row r="308" s="10" customFormat="1" x14ac:dyDescent="0.25"/>
    <row r="309" s="10" customFormat="1" x14ac:dyDescent="0.25"/>
    <row r="310" s="10" customFormat="1" x14ac:dyDescent="0.25"/>
    <row r="311" s="10" customFormat="1" x14ac:dyDescent="0.25"/>
    <row r="312" s="10" customFormat="1" x14ac:dyDescent="0.25"/>
    <row r="313" s="10" customFormat="1" x14ac:dyDescent="0.25"/>
    <row r="314" s="10" customFormat="1" x14ac:dyDescent="0.25"/>
    <row r="315" s="10" customFormat="1" x14ac:dyDescent="0.25"/>
    <row r="316" s="10" customFormat="1" x14ac:dyDescent="0.25"/>
    <row r="317" s="10" customFormat="1" x14ac:dyDescent="0.25"/>
    <row r="318" s="10" customFormat="1" x14ac:dyDescent="0.25"/>
    <row r="319" s="10" customFormat="1" x14ac:dyDescent="0.25"/>
    <row r="320" s="10" customFormat="1" x14ac:dyDescent="0.25"/>
    <row r="321" s="10" customFormat="1" x14ac:dyDescent="0.25"/>
    <row r="322" s="10" customFormat="1" x14ac:dyDescent="0.25"/>
    <row r="323" s="10" customFormat="1" x14ac:dyDescent="0.25"/>
    <row r="324" s="10" customFormat="1" x14ac:dyDescent="0.25"/>
    <row r="325" s="10" customFormat="1" x14ac:dyDescent="0.25"/>
    <row r="326" s="10" customFormat="1" x14ac:dyDescent="0.25"/>
    <row r="327" s="10" customFormat="1" x14ac:dyDescent="0.25"/>
    <row r="328" s="10" customFormat="1" x14ac:dyDescent="0.25"/>
    <row r="329" s="10" customFormat="1" x14ac:dyDescent="0.25"/>
    <row r="330" s="10" customFormat="1" x14ac:dyDescent="0.25"/>
    <row r="331" s="10" customFormat="1" x14ac:dyDescent="0.25"/>
    <row r="332" s="10" customFormat="1" x14ac:dyDescent="0.25"/>
    <row r="333" s="10" customFormat="1" x14ac:dyDescent="0.25"/>
    <row r="334" s="10" customFormat="1" x14ac:dyDescent="0.25"/>
    <row r="335" s="10" customFormat="1" x14ac:dyDescent="0.25"/>
    <row r="336" s="10" customFormat="1" x14ac:dyDescent="0.25"/>
    <row r="337" s="10" customFormat="1" x14ac:dyDescent="0.25"/>
    <row r="338" s="10" customFormat="1" x14ac:dyDescent="0.25"/>
    <row r="339" s="10" customFormat="1" x14ac:dyDescent="0.25"/>
    <row r="340" s="10" customFormat="1" x14ac:dyDescent="0.25"/>
    <row r="341" s="10" customFormat="1" x14ac:dyDescent="0.25"/>
    <row r="342" s="10" customFormat="1" x14ac:dyDescent="0.25"/>
    <row r="343" s="10" customFormat="1" x14ac:dyDescent="0.25"/>
    <row r="344" s="10" customFormat="1" x14ac:dyDescent="0.25"/>
    <row r="345" s="10" customFormat="1" x14ac:dyDescent="0.25"/>
    <row r="346" s="10" customFormat="1" x14ac:dyDescent="0.25"/>
    <row r="347" s="10" customFormat="1" x14ac:dyDescent="0.25"/>
    <row r="348" s="10" customFormat="1" x14ac:dyDescent="0.25"/>
    <row r="349" s="10" customFormat="1" x14ac:dyDescent="0.25"/>
    <row r="350" s="10" customFormat="1" x14ac:dyDescent="0.25"/>
    <row r="351" s="10" customFormat="1" x14ac:dyDescent="0.25"/>
    <row r="352" s="10" customFormat="1" x14ac:dyDescent="0.25"/>
    <row r="353" s="10" customFormat="1" x14ac:dyDescent="0.25"/>
    <row r="354" s="10" customFormat="1" x14ac:dyDescent="0.25"/>
    <row r="355" s="10" customFormat="1" x14ac:dyDescent="0.25"/>
    <row r="356" s="10" customFormat="1" x14ac:dyDescent="0.25"/>
    <row r="357" s="10" customFormat="1" x14ac:dyDescent="0.25"/>
    <row r="358" s="10" customFormat="1" x14ac:dyDescent="0.25"/>
    <row r="359" s="10" customFormat="1" x14ac:dyDescent="0.25"/>
    <row r="360" s="10" customFormat="1" x14ac:dyDescent="0.25"/>
    <row r="361" s="10" customFormat="1" x14ac:dyDescent="0.25"/>
    <row r="362" s="10" customFormat="1" x14ac:dyDescent="0.25"/>
    <row r="363" s="10" customFormat="1" x14ac:dyDescent="0.25"/>
    <row r="364" s="10" customFormat="1" x14ac:dyDescent="0.25"/>
    <row r="365" s="10" customFormat="1" x14ac:dyDescent="0.25"/>
    <row r="366" s="10" customFormat="1" x14ac:dyDescent="0.25"/>
    <row r="367" s="10" customFormat="1" x14ac:dyDescent="0.25"/>
    <row r="368" s="10" customFormat="1" x14ac:dyDescent="0.25"/>
    <row r="369" s="10" customFormat="1" x14ac:dyDescent="0.25"/>
    <row r="370" s="10" customFormat="1" x14ac:dyDescent="0.25"/>
    <row r="371" s="10" customFormat="1" x14ac:dyDescent="0.25"/>
    <row r="372" s="10" customFormat="1" x14ac:dyDescent="0.25"/>
    <row r="373" s="10" customFormat="1" x14ac:dyDescent="0.25"/>
    <row r="374" s="10" customFormat="1" x14ac:dyDescent="0.25"/>
    <row r="375" s="10" customFormat="1" x14ac:dyDescent="0.25"/>
    <row r="376" s="10" customFormat="1" x14ac:dyDescent="0.25"/>
    <row r="377" s="10" customFormat="1" x14ac:dyDescent="0.25"/>
    <row r="378" s="10" customFormat="1" x14ac:dyDescent="0.25"/>
    <row r="379" s="10" customFormat="1" x14ac:dyDescent="0.25"/>
    <row r="380" s="10" customFormat="1" x14ac:dyDescent="0.25"/>
    <row r="381" s="10" customFormat="1" x14ac:dyDescent="0.25"/>
    <row r="382" s="10" customFormat="1" x14ac:dyDescent="0.25"/>
    <row r="383" s="10" customFormat="1" x14ac:dyDescent="0.25"/>
    <row r="384" s="10" customFormat="1" x14ac:dyDescent="0.25"/>
    <row r="385" s="10" customFormat="1" x14ac:dyDescent="0.25"/>
    <row r="386" s="10" customFormat="1" x14ac:dyDescent="0.25"/>
    <row r="387" s="10" customFormat="1" x14ac:dyDescent="0.25"/>
    <row r="388" s="10" customFormat="1" x14ac:dyDescent="0.25"/>
    <row r="389" s="10" customFormat="1" x14ac:dyDescent="0.25"/>
    <row r="390" s="10" customFormat="1" x14ac:dyDescent="0.25"/>
    <row r="391" s="10" customFormat="1" x14ac:dyDescent="0.25"/>
    <row r="392" s="10" customFormat="1" x14ac:dyDescent="0.25"/>
    <row r="393" s="10" customFormat="1" x14ac:dyDescent="0.25"/>
    <row r="394" s="10" customFormat="1" x14ac:dyDescent="0.25"/>
    <row r="395" s="10" customFormat="1" x14ac:dyDescent="0.25"/>
    <row r="396" s="10" customFormat="1" x14ac:dyDescent="0.25"/>
    <row r="397" s="10" customFormat="1" x14ac:dyDescent="0.25"/>
    <row r="398" s="10" customFormat="1" x14ac:dyDescent="0.25"/>
    <row r="399" s="10" customFormat="1" x14ac:dyDescent="0.25"/>
    <row r="400" s="10" customFormat="1" x14ac:dyDescent="0.25"/>
    <row r="401" s="10" customFormat="1" x14ac:dyDescent="0.25"/>
    <row r="402" s="10" customFormat="1" x14ac:dyDescent="0.25"/>
    <row r="403" s="10" customFormat="1" x14ac:dyDescent="0.25"/>
    <row r="404" s="10" customFormat="1" x14ac:dyDescent="0.25"/>
    <row r="405" s="10" customFormat="1" x14ac:dyDescent="0.25"/>
    <row r="406" s="10" customFormat="1" x14ac:dyDescent="0.25"/>
    <row r="407" s="10" customFormat="1" x14ac:dyDescent="0.25"/>
    <row r="408" s="10" customFormat="1" x14ac:dyDescent="0.25"/>
    <row r="409" s="10" customFormat="1" x14ac:dyDescent="0.25"/>
    <row r="410" s="10" customFormat="1" x14ac:dyDescent="0.25"/>
    <row r="411" s="10" customFormat="1" x14ac:dyDescent="0.25"/>
    <row r="412" s="10" customFormat="1" x14ac:dyDescent="0.25"/>
    <row r="413" s="10" customFormat="1" x14ac:dyDescent="0.25"/>
    <row r="414" s="10" customFormat="1" x14ac:dyDescent="0.25"/>
    <row r="415" s="10" customFormat="1" x14ac:dyDescent="0.25"/>
    <row r="416" s="10" customFormat="1" x14ac:dyDescent="0.25"/>
    <row r="417" s="10" customFormat="1" x14ac:dyDescent="0.25"/>
    <row r="418" s="10" customFormat="1" x14ac:dyDescent="0.25"/>
    <row r="419" s="10" customFormat="1" x14ac:dyDescent="0.25"/>
    <row r="420" s="10" customFormat="1" x14ac:dyDescent="0.25"/>
    <row r="421" s="10" customFormat="1" x14ac:dyDescent="0.25"/>
    <row r="422" s="10" customFormat="1" x14ac:dyDescent="0.25"/>
    <row r="423" s="10" customFormat="1" x14ac:dyDescent="0.25"/>
    <row r="424" s="10" customFormat="1" x14ac:dyDescent="0.25"/>
    <row r="425" s="10" customFormat="1" x14ac:dyDescent="0.25"/>
    <row r="426" s="10" customFormat="1" x14ac:dyDescent="0.25"/>
    <row r="427" s="10" customFormat="1" x14ac:dyDescent="0.25"/>
    <row r="428" s="10" customFormat="1" x14ac:dyDescent="0.25"/>
    <row r="429" s="10" customFormat="1" x14ac:dyDescent="0.25"/>
    <row r="430" s="10" customFormat="1" x14ac:dyDescent="0.25"/>
    <row r="431" s="10" customFormat="1" x14ac:dyDescent="0.25"/>
    <row r="432" s="10" customFormat="1" x14ac:dyDescent="0.25"/>
    <row r="433" s="10" customFormat="1" x14ac:dyDescent="0.25"/>
    <row r="434" s="10" customFormat="1" x14ac:dyDescent="0.25"/>
    <row r="435" s="10" customFormat="1" x14ac:dyDescent="0.25"/>
    <row r="436" s="10" customFormat="1" x14ac:dyDescent="0.25"/>
    <row r="437" s="10" customFormat="1" x14ac:dyDescent="0.25"/>
    <row r="438" s="10" customFormat="1" x14ac:dyDescent="0.25"/>
    <row r="439" s="10" customFormat="1" x14ac:dyDescent="0.25"/>
    <row r="440" s="10" customFormat="1" x14ac:dyDescent="0.25"/>
    <row r="441" s="10" customFormat="1" x14ac:dyDescent="0.25"/>
    <row r="442" s="10" customFormat="1" x14ac:dyDescent="0.25"/>
    <row r="443" s="10" customFormat="1" x14ac:dyDescent="0.25"/>
    <row r="444" s="10" customFormat="1" x14ac:dyDescent="0.25"/>
    <row r="445" s="10" customFormat="1" x14ac:dyDescent="0.25"/>
    <row r="446" s="10" customFormat="1" x14ac:dyDescent="0.25"/>
    <row r="447" s="10" customFormat="1" x14ac:dyDescent="0.25"/>
    <row r="448" s="10" customFormat="1" x14ac:dyDescent="0.25"/>
    <row r="449" s="10" customFormat="1" x14ac:dyDescent="0.25"/>
    <row r="450" s="10" customFormat="1" x14ac:dyDescent="0.25"/>
    <row r="451" s="10" customFormat="1" x14ac:dyDescent="0.25"/>
    <row r="452" s="10" customFormat="1" x14ac:dyDescent="0.25"/>
    <row r="453" s="10" customFormat="1" x14ac:dyDescent="0.25"/>
    <row r="454" s="10" customFormat="1" x14ac:dyDescent="0.25"/>
    <row r="455" s="10" customFormat="1" x14ac:dyDescent="0.25"/>
    <row r="456" s="10" customFormat="1" x14ac:dyDescent="0.25"/>
    <row r="457" s="10" customFormat="1" x14ac:dyDescent="0.25"/>
    <row r="458" s="10" customFormat="1" x14ac:dyDescent="0.25"/>
    <row r="459" s="10" customFormat="1" x14ac:dyDescent="0.25"/>
    <row r="460" s="10" customFormat="1" x14ac:dyDescent="0.25"/>
    <row r="461" s="10" customFormat="1" x14ac:dyDescent="0.25"/>
    <row r="462" s="10" customFormat="1" x14ac:dyDescent="0.25"/>
    <row r="463" s="10" customFormat="1" x14ac:dyDescent="0.25"/>
    <row r="464" s="10" customFormat="1" x14ac:dyDescent="0.25"/>
    <row r="465" s="10" customFormat="1" x14ac:dyDescent="0.25"/>
    <row r="466" s="10" customFormat="1" x14ac:dyDescent="0.25"/>
    <row r="467" s="10" customFormat="1" x14ac:dyDescent="0.25"/>
    <row r="468" s="10" customFormat="1" x14ac:dyDescent="0.25"/>
    <row r="469" s="10" customFormat="1" x14ac:dyDescent="0.25"/>
    <row r="470" s="10" customFormat="1" x14ac:dyDescent="0.25"/>
    <row r="471" s="10" customFormat="1" x14ac:dyDescent="0.25"/>
    <row r="472" s="10" customFormat="1" x14ac:dyDescent="0.25"/>
    <row r="473" s="10" customFormat="1" x14ac:dyDescent="0.25"/>
    <row r="474" s="10" customFormat="1" x14ac:dyDescent="0.25"/>
    <row r="475" s="10" customFormat="1" x14ac:dyDescent="0.25"/>
    <row r="476" s="10" customFormat="1" x14ac:dyDescent="0.25"/>
    <row r="477" s="10" customFormat="1" x14ac:dyDescent="0.25"/>
    <row r="478" s="10" customFormat="1" x14ac:dyDescent="0.25"/>
    <row r="479" s="10" customFormat="1" x14ac:dyDescent="0.25"/>
    <row r="480" s="10" customFormat="1" x14ac:dyDescent="0.25"/>
    <row r="481" s="10" customFormat="1" x14ac:dyDescent="0.25"/>
    <row r="482" s="10" customFormat="1" x14ac:dyDescent="0.25"/>
    <row r="483" s="10" customFormat="1" x14ac:dyDescent="0.25"/>
    <row r="484" s="10" customFormat="1" x14ac:dyDescent="0.25"/>
    <row r="485" s="10" customFormat="1" x14ac:dyDescent="0.25"/>
    <row r="486" s="10" customFormat="1" x14ac:dyDescent="0.25"/>
    <row r="487" s="10" customFormat="1" x14ac:dyDescent="0.25"/>
    <row r="488" s="10" customFormat="1" x14ac:dyDescent="0.25"/>
    <row r="489" s="10" customFormat="1" x14ac:dyDescent="0.25"/>
    <row r="490" s="10" customFormat="1" x14ac:dyDescent="0.25"/>
    <row r="491" s="10" customFormat="1" x14ac:dyDescent="0.25"/>
    <row r="492" s="10" customFormat="1" x14ac:dyDescent="0.25"/>
    <row r="493" s="10" customFormat="1" x14ac:dyDescent="0.25"/>
    <row r="494" s="10" customFormat="1" x14ac:dyDescent="0.25"/>
    <row r="495" s="10" customFormat="1" x14ac:dyDescent="0.25"/>
    <row r="496" s="10" customFormat="1" x14ac:dyDescent="0.25"/>
    <row r="497" s="10" customFormat="1" x14ac:dyDescent="0.25"/>
    <row r="498" s="10" customFormat="1" x14ac:dyDescent="0.25"/>
    <row r="499" s="10" customFormat="1" x14ac:dyDescent="0.25"/>
    <row r="500" s="10" customFormat="1" x14ac:dyDescent="0.25"/>
    <row r="501" s="10" customFormat="1" x14ac:dyDescent="0.25"/>
    <row r="502" s="10" customFormat="1" x14ac:dyDescent="0.25"/>
    <row r="503" s="10" customFormat="1" x14ac:dyDescent="0.25"/>
    <row r="504" s="10" customFormat="1" x14ac:dyDescent="0.25"/>
    <row r="505" s="10" customFormat="1" x14ac:dyDescent="0.25"/>
    <row r="506" s="10" customFormat="1" x14ac:dyDescent="0.25"/>
    <row r="507" s="10" customFormat="1" x14ac:dyDescent="0.25"/>
    <row r="508" s="10" customFormat="1" x14ac:dyDescent="0.25"/>
    <row r="509" s="10" customFormat="1" x14ac:dyDescent="0.25"/>
    <row r="510" s="10" customFormat="1" x14ac:dyDescent="0.25"/>
    <row r="511" s="10" customFormat="1" x14ac:dyDescent="0.25"/>
    <row r="512" s="10" customFormat="1" x14ac:dyDescent="0.25"/>
    <row r="513" s="10" customFormat="1" x14ac:dyDescent="0.25"/>
    <row r="514" s="10" customFormat="1" x14ac:dyDescent="0.25"/>
    <row r="515" s="10" customFormat="1" x14ac:dyDescent="0.25"/>
    <row r="516" s="10" customFormat="1" x14ac:dyDescent="0.25"/>
    <row r="517" s="10" customFormat="1" x14ac:dyDescent="0.25"/>
    <row r="518" s="10" customFormat="1" x14ac:dyDescent="0.25"/>
    <row r="519" s="10" customFormat="1" x14ac:dyDescent="0.25"/>
    <row r="520" s="10" customFormat="1" x14ac:dyDescent="0.25"/>
    <row r="521" s="10" customFormat="1" x14ac:dyDescent="0.25"/>
    <row r="522" s="10" customFormat="1" x14ac:dyDescent="0.25"/>
    <row r="523" s="10" customFormat="1" x14ac:dyDescent="0.25"/>
    <row r="524" s="10" customFormat="1" x14ac:dyDescent="0.25"/>
    <row r="525" s="10" customFormat="1" x14ac:dyDescent="0.25"/>
    <row r="526" s="10" customFormat="1" x14ac:dyDescent="0.25"/>
    <row r="527" s="10" customFormat="1" x14ac:dyDescent="0.25"/>
    <row r="528" s="10" customFormat="1" x14ac:dyDescent="0.25"/>
    <row r="529" s="10" customFormat="1" x14ac:dyDescent="0.25"/>
    <row r="530" s="10" customFormat="1" x14ac:dyDescent="0.25"/>
    <row r="531" s="10" customFormat="1" x14ac:dyDescent="0.25"/>
    <row r="532" s="10" customFormat="1" x14ac:dyDescent="0.25"/>
    <row r="533" s="10" customFormat="1" x14ac:dyDescent="0.25"/>
    <row r="534" s="10" customFormat="1" x14ac:dyDescent="0.25"/>
    <row r="535" s="10" customFormat="1" x14ac:dyDescent="0.25"/>
    <row r="536" s="10" customFormat="1" x14ac:dyDescent="0.25"/>
    <row r="537" s="10" customFormat="1" x14ac:dyDescent="0.25"/>
    <row r="538" s="10" customFormat="1" x14ac:dyDescent="0.25"/>
    <row r="539" s="10" customFormat="1" x14ac:dyDescent="0.25"/>
    <row r="540" s="10" customFormat="1" x14ac:dyDescent="0.25"/>
    <row r="541" s="10" customFormat="1" x14ac:dyDescent="0.25"/>
    <row r="542" s="10" customFormat="1" x14ac:dyDescent="0.25"/>
    <row r="543" s="10" customFormat="1" x14ac:dyDescent="0.25"/>
    <row r="544" s="10" customFormat="1" x14ac:dyDescent="0.25"/>
    <row r="545" s="10" customFormat="1" x14ac:dyDescent="0.25"/>
    <row r="546" s="10" customFormat="1" x14ac:dyDescent="0.25"/>
    <row r="547" s="10" customFormat="1" x14ac:dyDescent="0.25"/>
    <row r="548" s="10" customFormat="1" x14ac:dyDescent="0.25"/>
    <row r="549" s="10" customFormat="1" x14ac:dyDescent="0.25"/>
    <row r="550" s="10" customFormat="1" x14ac:dyDescent="0.25"/>
    <row r="551" s="10" customFormat="1" x14ac:dyDescent="0.25"/>
    <row r="552" s="10" customFormat="1" x14ac:dyDescent="0.25"/>
    <row r="553" s="10" customFormat="1" x14ac:dyDescent="0.25"/>
    <row r="554" s="10" customFormat="1" x14ac:dyDescent="0.25"/>
    <row r="555" s="10" customFormat="1" x14ac:dyDescent="0.25"/>
    <row r="556" s="10" customFormat="1" x14ac:dyDescent="0.25"/>
    <row r="557" s="10" customFormat="1" x14ac:dyDescent="0.25"/>
    <row r="558" s="10" customFormat="1" x14ac:dyDescent="0.25"/>
    <row r="559" s="10" customFormat="1" x14ac:dyDescent="0.25"/>
    <row r="560" s="10" customFormat="1" x14ac:dyDescent="0.25"/>
    <row r="561" s="10" customFormat="1" x14ac:dyDescent="0.25"/>
    <row r="562" s="10" customFormat="1" x14ac:dyDescent="0.25"/>
    <row r="563" s="10" customFormat="1" x14ac:dyDescent="0.25"/>
    <row r="564" s="10" customFormat="1" x14ac:dyDescent="0.25"/>
    <row r="565" s="10" customFormat="1" x14ac:dyDescent="0.25"/>
    <row r="566" s="10" customFormat="1" x14ac:dyDescent="0.25"/>
    <row r="567" s="10" customFormat="1" x14ac:dyDescent="0.25"/>
    <row r="568" s="10" customFormat="1" x14ac:dyDescent="0.25"/>
    <row r="569" s="10" customFormat="1" x14ac:dyDescent="0.25"/>
    <row r="570" s="10" customFormat="1" x14ac:dyDescent="0.25"/>
    <row r="571" s="10" customFormat="1" x14ac:dyDescent="0.25"/>
    <row r="572" s="10" customFormat="1" x14ac:dyDescent="0.25"/>
    <row r="573" s="10" customFormat="1" x14ac:dyDescent="0.25"/>
    <row r="574" s="10" customFormat="1" x14ac:dyDescent="0.25"/>
    <row r="575" s="10" customFormat="1" x14ac:dyDescent="0.25"/>
    <row r="576" s="10" customFormat="1" x14ac:dyDescent="0.25"/>
    <row r="577" s="10" customFormat="1" x14ac:dyDescent="0.25"/>
    <row r="578" s="10" customFormat="1" x14ac:dyDescent="0.25"/>
    <row r="579" s="10" customFormat="1" x14ac:dyDescent="0.25"/>
    <row r="580" s="10" customFormat="1" x14ac:dyDescent="0.25"/>
    <row r="581" s="10" customFormat="1" x14ac:dyDescent="0.25"/>
    <row r="582" s="10" customFormat="1" x14ac:dyDescent="0.25"/>
    <row r="583" s="10" customFormat="1" x14ac:dyDescent="0.25"/>
    <row r="584" s="10" customFormat="1" x14ac:dyDescent="0.25"/>
    <row r="585" s="10" customFormat="1" x14ac:dyDescent="0.25"/>
    <row r="586" s="10" customFormat="1" x14ac:dyDescent="0.25"/>
    <row r="587" s="10" customFormat="1" x14ac:dyDescent="0.25"/>
    <row r="588" s="10" customFormat="1" x14ac:dyDescent="0.25"/>
    <row r="589" s="10" customFormat="1" x14ac:dyDescent="0.25"/>
    <row r="590" s="10" customFormat="1" x14ac:dyDescent="0.25"/>
    <row r="591" s="10" customFormat="1" x14ac:dyDescent="0.25"/>
    <row r="592" s="10" customFormat="1" x14ac:dyDescent="0.25"/>
    <row r="593" s="10" customFormat="1" x14ac:dyDescent="0.25"/>
    <row r="594" s="10" customFormat="1" x14ac:dyDescent="0.25"/>
    <row r="595" s="10" customFormat="1" x14ac:dyDescent="0.25"/>
    <row r="596" s="10" customFormat="1" x14ac:dyDescent="0.25"/>
    <row r="597" s="10" customFormat="1" x14ac:dyDescent="0.25"/>
    <row r="598" s="10" customFormat="1" x14ac:dyDescent="0.25"/>
    <row r="599" s="10" customFormat="1" x14ac:dyDescent="0.25"/>
    <row r="600" s="10" customFormat="1" x14ac:dyDescent="0.25"/>
    <row r="601" s="10" customFormat="1" x14ac:dyDescent="0.25"/>
    <row r="602" s="10" customFormat="1" x14ac:dyDescent="0.25"/>
    <row r="603" s="10" customFormat="1" x14ac:dyDescent="0.25"/>
    <row r="604" s="10" customFormat="1" x14ac:dyDescent="0.25"/>
    <row r="605" s="10" customFormat="1" x14ac:dyDescent="0.25"/>
    <row r="606" s="10" customFormat="1" x14ac:dyDescent="0.25"/>
    <row r="607" s="10" customFormat="1" x14ac:dyDescent="0.25"/>
    <row r="608" s="10" customFormat="1" x14ac:dyDescent="0.25"/>
    <row r="609" s="10" customFormat="1" x14ac:dyDescent="0.25"/>
    <row r="610" s="10" customFormat="1" x14ac:dyDescent="0.25"/>
    <row r="611" s="10" customFormat="1" x14ac:dyDescent="0.25"/>
    <row r="612" s="10" customFormat="1" x14ac:dyDescent="0.25"/>
    <row r="613" s="10" customFormat="1" x14ac:dyDescent="0.25"/>
    <row r="614" s="10" customFormat="1" x14ac:dyDescent="0.25"/>
    <row r="615" s="10" customFormat="1" x14ac:dyDescent="0.25"/>
    <row r="616" s="10" customFormat="1" x14ac:dyDescent="0.25"/>
    <row r="617" s="10" customFormat="1" x14ac:dyDescent="0.25"/>
    <row r="618" s="10" customFormat="1" x14ac:dyDescent="0.25"/>
    <row r="619" s="10" customFormat="1" x14ac:dyDescent="0.25"/>
    <row r="620" s="10" customFormat="1" x14ac:dyDescent="0.25"/>
    <row r="621" s="10" customFormat="1" x14ac:dyDescent="0.25"/>
    <row r="622" s="10" customFormat="1" x14ac:dyDescent="0.25"/>
    <row r="623" s="10" customFormat="1" x14ac:dyDescent="0.25"/>
    <row r="624" s="10" customFormat="1" x14ac:dyDescent="0.25"/>
    <row r="625" s="10" customFormat="1" x14ac:dyDescent="0.25"/>
    <row r="626" s="10" customFormat="1" x14ac:dyDescent="0.25"/>
    <row r="627" s="10" customFormat="1" x14ac:dyDescent="0.25"/>
    <row r="628" s="10" customFormat="1" x14ac:dyDescent="0.25"/>
    <row r="629" s="10" customFormat="1" x14ac:dyDescent="0.25"/>
    <row r="630" s="10" customFormat="1" x14ac:dyDescent="0.25"/>
    <row r="631" s="10" customFormat="1" x14ac:dyDescent="0.25"/>
    <row r="632" s="10" customFormat="1" x14ac:dyDescent="0.25"/>
    <row r="633" s="10" customFormat="1" x14ac:dyDescent="0.25"/>
    <row r="634" s="10" customFormat="1" x14ac:dyDescent="0.25"/>
    <row r="635" s="10" customFormat="1" x14ac:dyDescent="0.25"/>
    <row r="636" s="10" customFormat="1" x14ac:dyDescent="0.25"/>
    <row r="637" s="10" customFormat="1" x14ac:dyDescent="0.25"/>
    <row r="638" s="10" customFormat="1" x14ac:dyDescent="0.25"/>
    <row r="639" s="10" customFormat="1" x14ac:dyDescent="0.25"/>
    <row r="640" s="10" customFormat="1" x14ac:dyDescent="0.25"/>
    <row r="641" s="10" customFormat="1" x14ac:dyDescent="0.25"/>
    <row r="642" s="10" customFormat="1" x14ac:dyDescent="0.25"/>
    <row r="643" s="10" customFormat="1" x14ac:dyDescent="0.25"/>
    <row r="644" s="10" customFormat="1" x14ac:dyDescent="0.25"/>
    <row r="645" s="10" customFormat="1" x14ac:dyDescent="0.25"/>
    <row r="646" s="10" customFormat="1" x14ac:dyDescent="0.25"/>
    <row r="647" s="10" customFormat="1" x14ac:dyDescent="0.25"/>
    <row r="648" s="10" customFormat="1" x14ac:dyDescent="0.25"/>
    <row r="649" s="10" customFormat="1" x14ac:dyDescent="0.25"/>
    <row r="650" s="10" customFormat="1" x14ac:dyDescent="0.25"/>
    <row r="651" s="10" customFormat="1" x14ac:dyDescent="0.25"/>
    <row r="652" s="10" customFormat="1" x14ac:dyDescent="0.25"/>
    <row r="653" s="10" customFormat="1" x14ac:dyDescent="0.25"/>
    <row r="654" s="10" customFormat="1" x14ac:dyDescent="0.25"/>
    <row r="655" s="10" customFormat="1" x14ac:dyDescent="0.25"/>
    <row r="656" s="10" customFormat="1" x14ac:dyDescent="0.25"/>
    <row r="657" s="10" customFormat="1" x14ac:dyDescent="0.25"/>
    <row r="658" s="10" customFormat="1" x14ac:dyDescent="0.25"/>
    <row r="659" s="10" customFormat="1" x14ac:dyDescent="0.25"/>
    <row r="660" s="10" customFormat="1" x14ac:dyDescent="0.25"/>
    <row r="661" s="10" customFormat="1" x14ac:dyDescent="0.25"/>
    <row r="662" s="10" customFormat="1" x14ac:dyDescent="0.25"/>
    <row r="663" s="10" customFormat="1" x14ac:dyDescent="0.25"/>
    <row r="664" s="10" customFormat="1" x14ac:dyDescent="0.25"/>
    <row r="665" s="10" customFormat="1" x14ac:dyDescent="0.25"/>
    <row r="666" s="10" customFormat="1" x14ac:dyDescent="0.25"/>
    <row r="667" s="10" customFormat="1" x14ac:dyDescent="0.25"/>
    <row r="668" s="10" customFormat="1" x14ac:dyDescent="0.25"/>
    <row r="669" s="10" customFormat="1" x14ac:dyDescent="0.25"/>
    <row r="670" s="10" customFormat="1" x14ac:dyDescent="0.25"/>
    <row r="671" s="10" customFormat="1" x14ac:dyDescent="0.25"/>
    <row r="672" s="10" customFormat="1" x14ac:dyDescent="0.25"/>
    <row r="673" s="10" customFormat="1" x14ac:dyDescent="0.25"/>
    <row r="674" s="10" customFormat="1" x14ac:dyDescent="0.25"/>
    <row r="675" s="10" customFormat="1" x14ac:dyDescent="0.25"/>
    <row r="676" s="10" customFormat="1" x14ac:dyDescent="0.25"/>
    <row r="677" s="10" customFormat="1" x14ac:dyDescent="0.25"/>
    <row r="678" s="10" customFormat="1" x14ac:dyDescent="0.25"/>
    <row r="679" s="10" customFormat="1" x14ac:dyDescent="0.25"/>
    <row r="680" s="10" customFormat="1" x14ac:dyDescent="0.25"/>
    <row r="681" s="10" customFormat="1" x14ac:dyDescent="0.25"/>
    <row r="682" s="10" customFormat="1" x14ac:dyDescent="0.25"/>
    <row r="683" s="10" customFormat="1" x14ac:dyDescent="0.25"/>
    <row r="684" s="10" customFormat="1" x14ac:dyDescent="0.25"/>
    <row r="685" s="10" customFormat="1" x14ac:dyDescent="0.25"/>
    <row r="686" s="10" customFormat="1" x14ac:dyDescent="0.25"/>
    <row r="687" s="10" customFormat="1" x14ac:dyDescent="0.25"/>
    <row r="688" s="10" customFormat="1" x14ac:dyDescent="0.25"/>
    <row r="689" s="10" customFormat="1" x14ac:dyDescent="0.25"/>
    <row r="690" s="10" customFormat="1" x14ac:dyDescent="0.25"/>
    <row r="691" s="10" customFormat="1" x14ac:dyDescent="0.25"/>
    <row r="692" s="10" customFormat="1" x14ac:dyDescent="0.25"/>
    <row r="693" s="10" customFormat="1" x14ac:dyDescent="0.25"/>
    <row r="694" s="10" customFormat="1" x14ac:dyDescent="0.25"/>
    <row r="695" s="10" customFormat="1" x14ac:dyDescent="0.25"/>
    <row r="696" s="10" customFormat="1" x14ac:dyDescent="0.25"/>
    <row r="697" s="10" customFormat="1" x14ac:dyDescent="0.25"/>
    <row r="698" s="10" customFormat="1" x14ac:dyDescent="0.25"/>
    <row r="699" s="10" customFormat="1" x14ac:dyDescent="0.25"/>
    <row r="700" s="10" customFormat="1" x14ac:dyDescent="0.25"/>
    <row r="701" s="10" customFormat="1" x14ac:dyDescent="0.25"/>
    <row r="702" s="10" customFormat="1" x14ac:dyDescent="0.25"/>
    <row r="703" s="10" customFormat="1" x14ac:dyDescent="0.25"/>
    <row r="704" s="10" customFormat="1" x14ac:dyDescent="0.25"/>
    <row r="705" s="10" customFormat="1" x14ac:dyDescent="0.25"/>
    <row r="706" s="10" customFormat="1" x14ac:dyDescent="0.25"/>
    <row r="707" s="10" customFormat="1" x14ac:dyDescent="0.25"/>
    <row r="708" s="10" customFormat="1" x14ac:dyDescent="0.25"/>
    <row r="709" s="10" customFormat="1" x14ac:dyDescent="0.25"/>
    <row r="710" s="10" customFormat="1" x14ac:dyDescent="0.25"/>
    <row r="711" s="10" customFormat="1" x14ac:dyDescent="0.25"/>
    <row r="712" s="10" customFormat="1" x14ac:dyDescent="0.25"/>
    <row r="713" s="10" customFormat="1" x14ac:dyDescent="0.25"/>
    <row r="714" s="10" customFormat="1" x14ac:dyDescent="0.25"/>
    <row r="715" s="10" customFormat="1" x14ac:dyDescent="0.25"/>
    <row r="716" s="10" customFormat="1" x14ac:dyDescent="0.25"/>
    <row r="717" s="10" customFormat="1" x14ac:dyDescent="0.25"/>
    <row r="718" s="10" customFormat="1" x14ac:dyDescent="0.25"/>
    <row r="719" s="10" customFormat="1" x14ac:dyDescent="0.25"/>
    <row r="720" s="10" customFormat="1" x14ac:dyDescent="0.25"/>
    <row r="721" s="10" customFormat="1" x14ac:dyDescent="0.25"/>
    <row r="722" s="10" customFormat="1" x14ac:dyDescent="0.25"/>
    <row r="723" s="10" customFormat="1" x14ac:dyDescent="0.25"/>
    <row r="724" s="10" customFormat="1" x14ac:dyDescent="0.25"/>
    <row r="725" s="10" customFormat="1" x14ac:dyDescent="0.25"/>
    <row r="726" s="10" customFormat="1" x14ac:dyDescent="0.25"/>
    <row r="727" s="10" customFormat="1" x14ac:dyDescent="0.25"/>
    <row r="728" s="10" customFormat="1" x14ac:dyDescent="0.25"/>
    <row r="729" s="10" customFormat="1" x14ac:dyDescent="0.25"/>
    <row r="730" s="10" customFormat="1" x14ac:dyDescent="0.25"/>
    <row r="731" s="10" customFormat="1" x14ac:dyDescent="0.25"/>
    <row r="732" s="10" customFormat="1" x14ac:dyDescent="0.25"/>
    <row r="733" s="10" customFormat="1" x14ac:dyDescent="0.25"/>
    <row r="734" s="10" customFormat="1" x14ac:dyDescent="0.25"/>
    <row r="735" s="10" customFormat="1" x14ac:dyDescent="0.25"/>
    <row r="736" s="10" customFormat="1" x14ac:dyDescent="0.25"/>
    <row r="737" s="10" customFormat="1" x14ac:dyDescent="0.25"/>
    <row r="738" s="10" customFormat="1" x14ac:dyDescent="0.25"/>
    <row r="739" s="10" customFormat="1" x14ac:dyDescent="0.25"/>
    <row r="740" s="10" customFormat="1" x14ac:dyDescent="0.25"/>
    <row r="741" s="10" customFormat="1" x14ac:dyDescent="0.25"/>
    <row r="742" s="10" customFormat="1" x14ac:dyDescent="0.25"/>
    <row r="743" s="10" customFormat="1" x14ac:dyDescent="0.25"/>
    <row r="744" s="10" customFormat="1" x14ac:dyDescent="0.25"/>
    <row r="745" s="10" customFormat="1" x14ac:dyDescent="0.25"/>
    <row r="746" s="10" customFormat="1" x14ac:dyDescent="0.25"/>
    <row r="747" s="10" customFormat="1" x14ac:dyDescent="0.25"/>
    <row r="748" s="10" customFormat="1" x14ac:dyDescent="0.25"/>
    <row r="749" s="10" customFormat="1" x14ac:dyDescent="0.25"/>
    <row r="750" s="10" customFormat="1" x14ac:dyDescent="0.25"/>
    <row r="751" s="10" customFormat="1" x14ac:dyDescent="0.25"/>
    <row r="752" s="10" customFormat="1" x14ac:dyDescent="0.25"/>
    <row r="753" s="10" customFormat="1" x14ac:dyDescent="0.25"/>
    <row r="754" s="10" customFormat="1" x14ac:dyDescent="0.25"/>
    <row r="755" s="10" customFormat="1" x14ac:dyDescent="0.25"/>
    <row r="756" s="10" customFormat="1" x14ac:dyDescent="0.25"/>
    <row r="757" s="10" customFormat="1" x14ac:dyDescent="0.25"/>
    <row r="758" s="10" customFormat="1" x14ac:dyDescent="0.25"/>
    <row r="759" s="10" customFormat="1" x14ac:dyDescent="0.25"/>
    <row r="760" s="10" customFormat="1" x14ac:dyDescent="0.25"/>
    <row r="761" s="10" customFormat="1" x14ac:dyDescent="0.25"/>
    <row r="762" s="10" customFormat="1" x14ac:dyDescent="0.25"/>
    <row r="763" s="10" customFormat="1" x14ac:dyDescent="0.25"/>
    <row r="764" s="10" customFormat="1" x14ac:dyDescent="0.25"/>
    <row r="765" s="10" customFormat="1" x14ac:dyDescent="0.25"/>
    <row r="766" s="10" customFormat="1" x14ac:dyDescent="0.25"/>
    <row r="767" s="10" customFormat="1" x14ac:dyDescent="0.25"/>
    <row r="768" s="10" customFormat="1" x14ac:dyDescent="0.25"/>
    <row r="769" s="10" customFormat="1" x14ac:dyDescent="0.25"/>
    <row r="770" s="10" customFormat="1" x14ac:dyDescent="0.25"/>
    <row r="771" s="10" customFormat="1" x14ac:dyDescent="0.25"/>
    <row r="772" s="10" customFormat="1" x14ac:dyDescent="0.25"/>
    <row r="773" s="10" customFormat="1" x14ac:dyDescent="0.25"/>
    <row r="774" s="10" customFormat="1" x14ac:dyDescent="0.25"/>
    <row r="775" s="10" customFormat="1" x14ac:dyDescent="0.25"/>
    <row r="776" s="10" customFormat="1" x14ac:dyDescent="0.25"/>
    <row r="777" s="10" customFormat="1" x14ac:dyDescent="0.25"/>
    <row r="778" s="10" customFormat="1" x14ac:dyDescent="0.25"/>
    <row r="779" s="10" customFormat="1" x14ac:dyDescent="0.25"/>
    <row r="780" s="10" customFormat="1" x14ac:dyDescent="0.25"/>
    <row r="781" s="10" customFormat="1" x14ac:dyDescent="0.25"/>
    <row r="782" s="10" customFormat="1" x14ac:dyDescent="0.25"/>
    <row r="783" s="10" customFormat="1" x14ac:dyDescent="0.25"/>
    <row r="784" s="10" customFormat="1" x14ac:dyDescent="0.25"/>
    <row r="785" s="10" customFormat="1" x14ac:dyDescent="0.25"/>
    <row r="786" s="10" customFormat="1" x14ac:dyDescent="0.25"/>
    <row r="787" s="10" customFormat="1" x14ac:dyDescent="0.25"/>
    <row r="788" s="10" customFormat="1" x14ac:dyDescent="0.25"/>
    <row r="789" s="10" customFormat="1" x14ac:dyDescent="0.25"/>
    <row r="790" s="10" customFormat="1" x14ac:dyDescent="0.25"/>
    <row r="791" s="10" customFormat="1" x14ac:dyDescent="0.25"/>
    <row r="792" s="10" customFormat="1" x14ac:dyDescent="0.25"/>
    <row r="793" s="10" customFormat="1" x14ac:dyDescent="0.25"/>
    <row r="794" s="10" customFormat="1" x14ac:dyDescent="0.25"/>
    <row r="795" s="10" customFormat="1" x14ac:dyDescent="0.25"/>
    <row r="796" s="10" customFormat="1" x14ac:dyDescent="0.25"/>
    <row r="797" s="10" customFormat="1" x14ac:dyDescent="0.25"/>
    <row r="798" s="10" customFormat="1" x14ac:dyDescent="0.25"/>
    <row r="799" s="10" customFormat="1" x14ac:dyDescent="0.25"/>
    <row r="800" s="10" customFormat="1" x14ac:dyDescent="0.25"/>
    <row r="801" s="10" customFormat="1" x14ac:dyDescent="0.25"/>
    <row r="802" s="10" customFormat="1" x14ac:dyDescent="0.25"/>
    <row r="803" s="10" customFormat="1" x14ac:dyDescent="0.25"/>
    <row r="804" s="10" customFormat="1" x14ac:dyDescent="0.25"/>
    <row r="805" s="10" customFormat="1" x14ac:dyDescent="0.25"/>
    <row r="806" s="10" customFormat="1" x14ac:dyDescent="0.25"/>
    <row r="807" s="10" customFormat="1" x14ac:dyDescent="0.25"/>
    <row r="808" s="10" customFormat="1" x14ac:dyDescent="0.25"/>
    <row r="809" s="10" customFormat="1" x14ac:dyDescent="0.25"/>
    <row r="810" s="10" customFormat="1" x14ac:dyDescent="0.25"/>
    <row r="811" s="10" customFormat="1" x14ac:dyDescent="0.25"/>
    <row r="812" s="10" customFormat="1" x14ac:dyDescent="0.25"/>
    <row r="813" s="10" customFormat="1" x14ac:dyDescent="0.25"/>
    <row r="814" s="10" customFormat="1" x14ac:dyDescent="0.25"/>
    <row r="815" s="10" customFormat="1" x14ac:dyDescent="0.25"/>
    <row r="816" s="10" customFormat="1" x14ac:dyDescent="0.25"/>
    <row r="817" s="10" customFormat="1" x14ac:dyDescent="0.25"/>
    <row r="818" s="10" customFormat="1" x14ac:dyDescent="0.25"/>
    <row r="819" s="10" customFormat="1" x14ac:dyDescent="0.25"/>
    <row r="820" s="10" customFormat="1" x14ac:dyDescent="0.25"/>
    <row r="821" s="10" customFormat="1" x14ac:dyDescent="0.25"/>
    <row r="822" s="10" customFormat="1" x14ac:dyDescent="0.25"/>
    <row r="823" s="10" customFormat="1" x14ac:dyDescent="0.25"/>
    <row r="824" s="10" customFormat="1" x14ac:dyDescent="0.25"/>
    <row r="825" s="10" customFormat="1" x14ac:dyDescent="0.25"/>
    <row r="826" s="10" customFormat="1" x14ac:dyDescent="0.25"/>
    <row r="827" s="10" customFormat="1" x14ac:dyDescent="0.25"/>
    <row r="828" s="10" customFormat="1" x14ac:dyDescent="0.25"/>
    <row r="829" s="10" customFormat="1" x14ac:dyDescent="0.25"/>
    <row r="830" s="10" customFormat="1" x14ac:dyDescent="0.25"/>
    <row r="831" s="10" customFormat="1" x14ac:dyDescent="0.25"/>
    <row r="832" s="10" customFormat="1" x14ac:dyDescent="0.25"/>
    <row r="833" s="10" customFormat="1" x14ac:dyDescent="0.25"/>
    <row r="834" s="10" customFormat="1" x14ac:dyDescent="0.25"/>
    <row r="835" s="10" customFormat="1" x14ac:dyDescent="0.25"/>
    <row r="836" s="10" customFormat="1" x14ac:dyDescent="0.25"/>
    <row r="837" s="10" customFormat="1" x14ac:dyDescent="0.25"/>
    <row r="838" s="10" customFormat="1" x14ac:dyDescent="0.25"/>
    <row r="839" s="10" customFormat="1" x14ac:dyDescent="0.25"/>
    <row r="840" s="10" customFormat="1" x14ac:dyDescent="0.25"/>
    <row r="841" s="10" customFormat="1" x14ac:dyDescent="0.25"/>
    <row r="842" s="10" customFormat="1" x14ac:dyDescent="0.25"/>
    <row r="843" s="10" customFormat="1" x14ac:dyDescent="0.25"/>
    <row r="844" s="10" customFormat="1" x14ac:dyDescent="0.25"/>
    <row r="845" s="10" customFormat="1" x14ac:dyDescent="0.25"/>
    <row r="846" s="10" customFormat="1" x14ac:dyDescent="0.25"/>
    <row r="847" s="10" customFormat="1" x14ac:dyDescent="0.25"/>
    <row r="848" s="10" customFormat="1" x14ac:dyDescent="0.25"/>
    <row r="849" s="10" customFormat="1" x14ac:dyDescent="0.25"/>
    <row r="850" s="10" customFormat="1" x14ac:dyDescent="0.25"/>
    <row r="851" s="10" customFormat="1" x14ac:dyDescent="0.25"/>
    <row r="852" s="10" customFormat="1" x14ac:dyDescent="0.25"/>
    <row r="853" s="10" customFormat="1" x14ac:dyDescent="0.25"/>
    <row r="854" s="10" customFormat="1" x14ac:dyDescent="0.25"/>
    <row r="855" s="10" customFormat="1" x14ac:dyDescent="0.25"/>
    <row r="856" s="10" customFormat="1" x14ac:dyDescent="0.25"/>
    <row r="857" s="10" customFormat="1" x14ac:dyDescent="0.25"/>
    <row r="858" s="10" customFormat="1" x14ac:dyDescent="0.25"/>
    <row r="859" s="10" customFormat="1" x14ac:dyDescent="0.25"/>
    <row r="860" s="10" customFormat="1" x14ac:dyDescent="0.25"/>
    <row r="861" s="10" customFormat="1" x14ac:dyDescent="0.25"/>
    <row r="862" s="10" customFormat="1" x14ac:dyDescent="0.25"/>
    <row r="863" s="10" customFormat="1" x14ac:dyDescent="0.25"/>
    <row r="864" s="10" customFormat="1" x14ac:dyDescent="0.25"/>
    <row r="865" s="10" customFormat="1" x14ac:dyDescent="0.25"/>
    <row r="866" s="10" customFormat="1" x14ac:dyDescent="0.25"/>
    <row r="867" s="10" customFormat="1" x14ac:dyDescent="0.25"/>
    <row r="868" s="10" customFormat="1" x14ac:dyDescent="0.25"/>
    <row r="869" s="10" customFormat="1" x14ac:dyDescent="0.25"/>
    <row r="870" s="10" customFormat="1" x14ac:dyDescent="0.25"/>
    <row r="871" s="10" customFormat="1" x14ac:dyDescent="0.25"/>
    <row r="872" s="10" customFormat="1" x14ac:dyDescent="0.25"/>
    <row r="873" s="10" customFormat="1" x14ac:dyDescent="0.25"/>
    <row r="874" s="10" customFormat="1" x14ac:dyDescent="0.25"/>
    <row r="875" s="10" customFormat="1" x14ac:dyDescent="0.25"/>
    <row r="876" s="10" customFormat="1" x14ac:dyDescent="0.25"/>
    <row r="877" s="10" customFormat="1" x14ac:dyDescent="0.25"/>
    <row r="878" s="10" customFormat="1" x14ac:dyDescent="0.25"/>
    <row r="879" s="10" customFormat="1" x14ac:dyDescent="0.25"/>
    <row r="880" s="10" customFormat="1" x14ac:dyDescent="0.25"/>
    <row r="881" s="10" customFormat="1" x14ac:dyDescent="0.25"/>
    <row r="882" s="10" customFormat="1" x14ac:dyDescent="0.25"/>
    <row r="883" s="10" customFormat="1" x14ac:dyDescent="0.25"/>
    <row r="884" s="10" customFormat="1" x14ac:dyDescent="0.25"/>
    <row r="885" s="10" customFormat="1" x14ac:dyDescent="0.25"/>
    <row r="886" s="10" customFormat="1" x14ac:dyDescent="0.25"/>
    <row r="887" s="10" customFormat="1" x14ac:dyDescent="0.25"/>
    <row r="888" s="10" customFormat="1" x14ac:dyDescent="0.25"/>
    <row r="889" s="10" customFormat="1" x14ac:dyDescent="0.25"/>
    <row r="890" s="10" customFormat="1" x14ac:dyDescent="0.25"/>
    <row r="891" s="10" customFormat="1" x14ac:dyDescent="0.25"/>
    <row r="892" s="10" customFormat="1" x14ac:dyDescent="0.25"/>
    <row r="893" s="10" customFormat="1" x14ac:dyDescent="0.25"/>
    <row r="894" s="10" customFormat="1" x14ac:dyDescent="0.25"/>
    <row r="895" s="10" customFormat="1" x14ac:dyDescent="0.25"/>
    <row r="896" s="10" customFormat="1" x14ac:dyDescent="0.25"/>
    <row r="897" s="10" customFormat="1" x14ac:dyDescent="0.25"/>
    <row r="898" s="10" customFormat="1" x14ac:dyDescent="0.25"/>
    <row r="899" s="10" customFormat="1" x14ac:dyDescent="0.25"/>
    <row r="900" s="10" customFormat="1" x14ac:dyDescent="0.25"/>
    <row r="901" s="10" customFormat="1" x14ac:dyDescent="0.25"/>
    <row r="902" s="10" customFormat="1" x14ac:dyDescent="0.25"/>
    <row r="903" s="10" customFormat="1" x14ac:dyDescent="0.25"/>
    <row r="904" s="10" customFormat="1" x14ac:dyDescent="0.25"/>
    <row r="905" s="10" customFormat="1" x14ac:dyDescent="0.25"/>
    <row r="906" s="10" customFormat="1" x14ac:dyDescent="0.25"/>
    <row r="907" s="10" customFormat="1" x14ac:dyDescent="0.25"/>
    <row r="908" s="10" customFormat="1" x14ac:dyDescent="0.25"/>
    <row r="909" s="10" customFormat="1" x14ac:dyDescent="0.25"/>
    <row r="910" s="10" customFormat="1" x14ac:dyDescent="0.25"/>
    <row r="911" s="10" customFormat="1" x14ac:dyDescent="0.25"/>
    <row r="912" s="10" customFormat="1" x14ac:dyDescent="0.25"/>
    <row r="913" s="10" customFormat="1" x14ac:dyDescent="0.25"/>
    <row r="914" s="10" customFormat="1" x14ac:dyDescent="0.25"/>
    <row r="915" s="10" customFormat="1" x14ac:dyDescent="0.25"/>
    <row r="916" s="10" customFormat="1" x14ac:dyDescent="0.25"/>
    <row r="917" s="10" customFormat="1" x14ac:dyDescent="0.25"/>
    <row r="918" s="10" customFormat="1" x14ac:dyDescent="0.25"/>
    <row r="919" s="10" customFormat="1" x14ac:dyDescent="0.25"/>
    <row r="920" s="10" customFormat="1" x14ac:dyDescent="0.25"/>
    <row r="921" s="10" customFormat="1" x14ac:dyDescent="0.25"/>
    <row r="922" s="10" customFormat="1" x14ac:dyDescent="0.25"/>
    <row r="923" s="10" customFormat="1" x14ac:dyDescent="0.25"/>
    <row r="924" s="10" customFormat="1" x14ac:dyDescent="0.25"/>
    <row r="925" s="10" customFormat="1" x14ac:dyDescent="0.25"/>
    <row r="926" s="10" customFormat="1" x14ac:dyDescent="0.25"/>
    <row r="927" s="10" customFormat="1" x14ac:dyDescent="0.25"/>
    <row r="928" s="10" customFormat="1" x14ac:dyDescent="0.25"/>
    <row r="929" s="10" customFormat="1" x14ac:dyDescent="0.25"/>
    <row r="930" s="10" customFormat="1" x14ac:dyDescent="0.25"/>
    <row r="931" s="10" customFormat="1" x14ac:dyDescent="0.25"/>
    <row r="932" s="10" customFormat="1" x14ac:dyDescent="0.25"/>
    <row r="933" s="10" customFormat="1" x14ac:dyDescent="0.25"/>
    <row r="934" s="10" customFormat="1" x14ac:dyDescent="0.25"/>
    <row r="935" s="10" customFormat="1" x14ac:dyDescent="0.25"/>
    <row r="936" s="10" customFormat="1" x14ac:dyDescent="0.25"/>
    <row r="937" s="10" customFormat="1" x14ac:dyDescent="0.25"/>
    <row r="938" s="10" customFormat="1" x14ac:dyDescent="0.25"/>
    <row r="939" s="10" customFormat="1" x14ac:dyDescent="0.25"/>
    <row r="940" s="10" customFormat="1" x14ac:dyDescent="0.25"/>
    <row r="941" s="10" customFormat="1" x14ac:dyDescent="0.25"/>
    <row r="942" s="10" customFormat="1" x14ac:dyDescent="0.25"/>
    <row r="943" s="10" customFormat="1" x14ac:dyDescent="0.25"/>
    <row r="944" s="10" customFormat="1" x14ac:dyDescent="0.25"/>
    <row r="945" s="10" customFormat="1" x14ac:dyDescent="0.25"/>
    <row r="946" s="10" customFormat="1" x14ac:dyDescent="0.25"/>
    <row r="947" s="10" customFormat="1" x14ac:dyDescent="0.25"/>
    <row r="948" s="10" customFormat="1" x14ac:dyDescent="0.25"/>
    <row r="949" s="10" customFormat="1" x14ac:dyDescent="0.25"/>
    <row r="950" s="10" customFormat="1" x14ac:dyDescent="0.25"/>
    <row r="951" s="10" customFormat="1" x14ac:dyDescent="0.25"/>
    <row r="952" s="10" customFormat="1" x14ac:dyDescent="0.25"/>
    <row r="953" s="10" customFormat="1" x14ac:dyDescent="0.25"/>
    <row r="954" s="10" customFormat="1" x14ac:dyDescent="0.25"/>
    <row r="955" s="10" customFormat="1" x14ac:dyDescent="0.25"/>
    <row r="956" s="10" customFormat="1" x14ac:dyDescent="0.25"/>
    <row r="957" s="10" customFormat="1" x14ac:dyDescent="0.25"/>
    <row r="958" s="10" customFormat="1" x14ac:dyDescent="0.25"/>
    <row r="959" s="10" customFormat="1" x14ac:dyDescent="0.25"/>
    <row r="960" s="10" customFormat="1" x14ac:dyDescent="0.25"/>
    <row r="961" s="10" customFormat="1" x14ac:dyDescent="0.25"/>
    <row r="962" s="10" customFormat="1" x14ac:dyDescent="0.25"/>
    <row r="963" s="10" customFormat="1" x14ac:dyDescent="0.25"/>
    <row r="964" s="10" customFormat="1" x14ac:dyDescent="0.25"/>
    <row r="965" s="10" customFormat="1" x14ac:dyDescent="0.25"/>
    <row r="966" s="10" customFormat="1" x14ac:dyDescent="0.25"/>
    <row r="967" s="10" customFormat="1" x14ac:dyDescent="0.25"/>
    <row r="968" s="10" customFormat="1" x14ac:dyDescent="0.25"/>
    <row r="969" s="10" customFormat="1" x14ac:dyDescent="0.25"/>
    <row r="970" s="10" customFormat="1" x14ac:dyDescent="0.25"/>
    <row r="971" s="10" customFormat="1" x14ac:dyDescent="0.25"/>
    <row r="972" s="10" customFormat="1" x14ac:dyDescent="0.25"/>
    <row r="973" s="10" customFormat="1" x14ac:dyDescent="0.25"/>
    <row r="974" s="10" customFormat="1" x14ac:dyDescent="0.25"/>
    <row r="975" s="10" customFormat="1" x14ac:dyDescent="0.25"/>
    <row r="976" s="10" customFormat="1" x14ac:dyDescent="0.25"/>
    <row r="977" s="10" customFormat="1" x14ac:dyDescent="0.25"/>
    <row r="978" s="10" customFormat="1" x14ac:dyDescent="0.25"/>
    <row r="979" s="10" customFormat="1" x14ac:dyDescent="0.25"/>
    <row r="980" s="10" customFormat="1" x14ac:dyDescent="0.25"/>
    <row r="981" s="10" customFormat="1" x14ac:dyDescent="0.25"/>
    <row r="982" s="10" customFormat="1" x14ac:dyDescent="0.25"/>
    <row r="983" s="10" customFormat="1" x14ac:dyDescent="0.25"/>
    <row r="984" s="10" customFormat="1" x14ac:dyDescent="0.25"/>
    <row r="985" s="10" customFormat="1" x14ac:dyDescent="0.25"/>
    <row r="986" s="10" customFormat="1" x14ac:dyDescent="0.25"/>
    <row r="987" s="10" customFormat="1" x14ac:dyDescent="0.25"/>
    <row r="988" s="10" customFormat="1" x14ac:dyDescent="0.25"/>
    <row r="989" s="10" customFormat="1" x14ac:dyDescent="0.25"/>
    <row r="990" s="10" customFormat="1" x14ac:dyDescent="0.25"/>
    <row r="991" s="10" customFormat="1" x14ac:dyDescent="0.25"/>
    <row r="992" s="10" customFormat="1" x14ac:dyDescent="0.25"/>
    <row r="993" s="10" customFormat="1" x14ac:dyDescent="0.25"/>
    <row r="994" s="10" customFormat="1" x14ac:dyDescent="0.25"/>
    <row r="995" s="10" customFormat="1" x14ac:dyDescent="0.25"/>
    <row r="996" s="10" customFormat="1" x14ac:dyDescent="0.25"/>
    <row r="997" s="10" customFormat="1" x14ac:dyDescent="0.25"/>
    <row r="998" s="10" customFormat="1" x14ac:dyDescent="0.25"/>
    <row r="999" s="10" customFormat="1" x14ac:dyDescent="0.25"/>
    <row r="1000" s="10" customFormat="1" x14ac:dyDescent="0.25"/>
    <row r="1001" s="10" customFormat="1" x14ac:dyDescent="0.25"/>
    <row r="1002" s="10" customFormat="1" x14ac:dyDescent="0.25"/>
    <row r="1003" s="10" customFormat="1" x14ac:dyDescent="0.25"/>
    <row r="1004" s="10" customFormat="1" x14ac:dyDescent="0.25"/>
    <row r="1005" s="10" customFormat="1" x14ac:dyDescent="0.25"/>
    <row r="1006" s="10" customFormat="1" x14ac:dyDescent="0.25"/>
    <row r="1007" s="10" customFormat="1" x14ac:dyDescent="0.25"/>
    <row r="1008" s="10" customFormat="1" x14ac:dyDescent="0.25"/>
    <row r="1009" s="10" customFormat="1" x14ac:dyDescent="0.25"/>
    <row r="1010" s="10" customFormat="1" x14ac:dyDescent="0.25"/>
    <row r="1011" s="10" customFormat="1" x14ac:dyDescent="0.25"/>
    <row r="1012" s="10" customFormat="1" x14ac:dyDescent="0.25"/>
    <row r="1013" s="10" customFormat="1" x14ac:dyDescent="0.25"/>
    <row r="1014" s="10" customFormat="1" x14ac:dyDescent="0.25"/>
    <row r="1015" s="10" customFormat="1" x14ac:dyDescent="0.25"/>
    <row r="1016" s="10" customFormat="1" x14ac:dyDescent="0.25"/>
    <row r="1017" s="10" customFormat="1" x14ac:dyDescent="0.25"/>
    <row r="1018" s="10" customFormat="1" x14ac:dyDescent="0.25"/>
    <row r="1019" s="10" customFormat="1" x14ac:dyDescent="0.25"/>
    <row r="1020" s="10" customFormat="1" x14ac:dyDescent="0.25"/>
    <row r="1021" s="10" customFormat="1" x14ac:dyDescent="0.25"/>
    <row r="1022" s="10" customFormat="1" x14ac:dyDescent="0.25"/>
    <row r="1023" s="10" customFormat="1" x14ac:dyDescent="0.25"/>
    <row r="1024" s="10" customFormat="1" x14ac:dyDescent="0.25"/>
    <row r="1025" s="10" customFormat="1" x14ac:dyDescent="0.25"/>
    <row r="1026" s="10" customFormat="1" x14ac:dyDescent="0.25"/>
    <row r="1027" s="10" customFormat="1" x14ac:dyDescent="0.25"/>
    <row r="1028" s="10" customFormat="1" x14ac:dyDescent="0.25"/>
    <row r="1029" s="10" customFormat="1" x14ac:dyDescent="0.25"/>
    <row r="1030" s="10" customFormat="1" x14ac:dyDescent="0.25"/>
    <row r="1031" s="10" customFormat="1" x14ac:dyDescent="0.25"/>
    <row r="1032" s="10" customFormat="1" x14ac:dyDescent="0.25"/>
    <row r="1033" s="10" customFormat="1" x14ac:dyDescent="0.25"/>
    <row r="1034" s="10" customFormat="1" x14ac:dyDescent="0.25"/>
    <row r="1035" s="10" customFormat="1" x14ac:dyDescent="0.25"/>
    <row r="1036" s="10" customFormat="1" x14ac:dyDescent="0.25"/>
    <row r="1037" s="10" customFormat="1" x14ac:dyDescent="0.25"/>
    <row r="1038" s="10" customFormat="1" x14ac:dyDescent="0.25"/>
    <row r="1039" s="10" customFormat="1" x14ac:dyDescent="0.25"/>
    <row r="1040" s="10" customFormat="1" x14ac:dyDescent="0.25"/>
    <row r="1041" s="10" customFormat="1" x14ac:dyDescent="0.25"/>
    <row r="1042" s="10" customFormat="1" x14ac:dyDescent="0.25"/>
    <row r="1043" s="10" customFormat="1" x14ac:dyDescent="0.25"/>
    <row r="1044" s="10" customFormat="1" x14ac:dyDescent="0.25"/>
    <row r="1045" s="10" customFormat="1" x14ac:dyDescent="0.25"/>
    <row r="1046" s="10" customFormat="1" x14ac:dyDescent="0.25"/>
    <row r="1047" s="10" customFormat="1" x14ac:dyDescent="0.25"/>
    <row r="1048" s="10" customFormat="1" x14ac:dyDescent="0.25"/>
    <row r="1049" s="10" customFormat="1" x14ac:dyDescent="0.25"/>
    <row r="1050" s="10" customFormat="1" x14ac:dyDescent="0.25"/>
    <row r="1051" s="10" customFormat="1" x14ac:dyDescent="0.25"/>
    <row r="1052" s="10" customFormat="1" x14ac:dyDescent="0.25"/>
    <row r="1053" s="10" customFormat="1" x14ac:dyDescent="0.25"/>
    <row r="1054" s="10" customFormat="1" x14ac:dyDescent="0.25"/>
    <row r="1055" s="10" customFormat="1" x14ac:dyDescent="0.25"/>
    <row r="1056" s="10" customFormat="1" x14ac:dyDescent="0.25"/>
    <row r="1057" s="10" customFormat="1" x14ac:dyDescent="0.25"/>
    <row r="1058" s="10" customFormat="1" x14ac:dyDescent="0.25"/>
    <row r="1059" s="10" customFormat="1" x14ac:dyDescent="0.25"/>
    <row r="1060" s="10" customFormat="1" x14ac:dyDescent="0.25"/>
    <row r="1061" s="10" customFormat="1" x14ac:dyDescent="0.25"/>
    <row r="1062" s="10" customFormat="1" x14ac:dyDescent="0.25"/>
    <row r="1063" s="10" customFormat="1" x14ac:dyDescent="0.25"/>
    <row r="1064" s="10" customFormat="1" x14ac:dyDescent="0.25"/>
    <row r="1065" s="10" customFormat="1" x14ac:dyDescent="0.25"/>
    <row r="1066" s="10" customFormat="1" x14ac:dyDescent="0.25"/>
    <row r="1067" s="10" customFormat="1" x14ac:dyDescent="0.25"/>
    <row r="1068" s="10" customFormat="1" x14ac:dyDescent="0.25"/>
    <row r="1069" s="10" customFormat="1" x14ac:dyDescent="0.25"/>
    <row r="1070" s="10" customFormat="1" x14ac:dyDescent="0.25"/>
    <row r="1071" s="10" customFormat="1" x14ac:dyDescent="0.25"/>
    <row r="1072" s="10" customFormat="1" x14ac:dyDescent="0.25"/>
    <row r="1073" s="10" customFormat="1" x14ac:dyDescent="0.25"/>
    <row r="1074" s="10" customFormat="1" x14ac:dyDescent="0.25"/>
    <row r="1075" s="10" customFormat="1" x14ac:dyDescent="0.25"/>
    <row r="1076" s="10" customFormat="1" x14ac:dyDescent="0.25"/>
    <row r="1077" s="10" customFormat="1" x14ac:dyDescent="0.25"/>
    <row r="1078" s="10" customFormat="1" x14ac:dyDescent="0.25"/>
    <row r="1079" s="10" customFormat="1" x14ac:dyDescent="0.25"/>
    <row r="1080" s="10" customFormat="1" x14ac:dyDescent="0.25"/>
    <row r="1081" s="10" customFormat="1" x14ac:dyDescent="0.25"/>
    <row r="1082" s="10" customFormat="1" x14ac:dyDescent="0.25"/>
    <row r="1083" s="10" customFormat="1" x14ac:dyDescent="0.25"/>
    <row r="1084" s="10" customFormat="1" x14ac:dyDescent="0.25"/>
    <row r="1085" s="10" customFormat="1" x14ac:dyDescent="0.25"/>
    <row r="1086" s="10" customFormat="1" x14ac:dyDescent="0.25"/>
    <row r="1087" s="10" customFormat="1" x14ac:dyDescent="0.25"/>
    <row r="1088" s="10" customFormat="1" x14ac:dyDescent="0.25"/>
    <row r="1089" s="10" customFormat="1" x14ac:dyDescent="0.25"/>
    <row r="1090" s="10" customFormat="1" x14ac:dyDescent="0.25"/>
    <row r="1091" s="10" customFormat="1" x14ac:dyDescent="0.25"/>
    <row r="1092" s="10" customFormat="1" x14ac:dyDescent="0.25"/>
    <row r="1093" s="10" customFormat="1" x14ac:dyDescent="0.25"/>
    <row r="1094" s="10" customFormat="1" x14ac:dyDescent="0.25"/>
    <row r="1095" s="10" customFormat="1" x14ac:dyDescent="0.25"/>
    <row r="1096" s="10" customFormat="1" x14ac:dyDescent="0.25"/>
    <row r="1097" s="10" customFormat="1" x14ac:dyDescent="0.25"/>
    <row r="1098" s="10" customFormat="1" x14ac:dyDescent="0.25"/>
    <row r="1099" s="10" customFormat="1" x14ac:dyDescent="0.25"/>
    <row r="1100" s="10" customFormat="1" x14ac:dyDescent="0.25"/>
    <row r="1101" s="10" customFormat="1" x14ac:dyDescent="0.25"/>
    <row r="1102" s="10" customFormat="1" x14ac:dyDescent="0.25"/>
  </sheetData>
  <pageMargins left="0.70866141732283472" right="0.70866141732283472" top="0.55118110236220474" bottom="0.74803149606299213" header="0.31496062992125984" footer="0.31496062992125984"/>
  <pageSetup paperSize="9" orientation="landscape" r:id="rId1"/>
  <headerFooter>
    <oddHeader>&amp;L&amp;"Arial,Bold"&amp;10Claimant -v- Defendant</oddHeader>
    <oddFooter>&amp;L&amp;G
&amp;"Arial,Regular"&amp;10Privileged and Confidential&amp;R&amp;"Arial,Regular"&amp;10Draft - subject to verification and change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61"/>
  <sheetViews>
    <sheetView showGridLines="0" zoomScale="90" zoomScaleNormal="90" workbookViewId="0">
      <selection activeCell="C11" sqref="C11"/>
    </sheetView>
  </sheetViews>
  <sheetFormatPr defaultColWidth="0" defaultRowHeight="0" customHeight="1" zeroHeight="1" x14ac:dyDescent="0.25"/>
  <cols>
    <col min="1" max="2" width="3.7109375" style="1" customWidth="1"/>
    <col min="3" max="3" width="16" style="1" customWidth="1"/>
    <col min="4" max="4" width="3.5703125" style="1" customWidth="1"/>
    <col min="5" max="5" width="10.85546875" style="1" customWidth="1"/>
    <col min="6" max="6" width="3.5703125" style="1" customWidth="1"/>
    <col min="7" max="7" width="13.28515625" style="1" customWidth="1"/>
    <col min="8" max="17" width="9.140625" style="1" customWidth="1"/>
    <col min="18" max="16384" width="10.28515625" style="1" hidden="1"/>
  </cols>
  <sheetData>
    <row r="1" spans="3:17" s="5" customFormat="1" ht="3.95" customHeight="1" x14ac:dyDescent="0.25"/>
    <row r="2" spans="3:17" s="7" customFormat="1" ht="3" customHeight="1" x14ac:dyDescent="0.25"/>
    <row r="3" spans="3:17" s="6" customFormat="1" ht="3" customHeight="1" x14ac:dyDescent="0.25"/>
    <row r="4" spans="3:17" s="4" customFormat="1" ht="15" x14ac:dyDescent="0.25"/>
    <row r="5" spans="3:17" s="4" customFormat="1" ht="20.25" x14ac:dyDescent="0.3">
      <c r="C5" s="65" t="s">
        <v>2</v>
      </c>
    </row>
    <row r="6" spans="3:17" s="4" customFormat="1" ht="15" x14ac:dyDescent="0.25"/>
    <row r="7" spans="3:17" ht="15" x14ac:dyDescent="0.25">
      <c r="C7" s="87" t="s">
        <v>3</v>
      </c>
      <c r="D7" s="87"/>
      <c r="E7" s="87"/>
      <c r="F7" s="87"/>
      <c r="G7" s="87"/>
      <c r="H7" s="87"/>
      <c r="I7" s="87"/>
      <c r="J7" s="87"/>
      <c r="K7" s="87"/>
      <c r="L7" s="87"/>
      <c r="M7" s="87"/>
      <c r="N7" s="87"/>
      <c r="O7" s="87"/>
      <c r="P7" s="17"/>
      <c r="Q7" s="17"/>
    </row>
    <row r="8" spans="3:17" ht="33.75" customHeight="1" x14ac:dyDescent="0.25">
      <c r="C8" s="87"/>
      <c r="D8" s="87"/>
      <c r="E8" s="87"/>
      <c r="F8" s="87"/>
      <c r="G8" s="87"/>
      <c r="H8" s="87"/>
      <c r="I8" s="87"/>
      <c r="J8" s="87"/>
      <c r="K8" s="87"/>
      <c r="L8" s="87"/>
      <c r="M8" s="87"/>
      <c r="N8" s="87"/>
      <c r="O8" s="87"/>
      <c r="P8" s="17"/>
      <c r="Q8" s="17"/>
    </row>
    <row r="9" spans="3:17" ht="15" x14ac:dyDescent="0.25">
      <c r="C9" s="9"/>
      <c r="D9" s="9"/>
      <c r="E9" s="9"/>
      <c r="F9" s="9"/>
      <c r="G9" s="9"/>
      <c r="H9" s="9"/>
      <c r="I9" s="9"/>
      <c r="J9" s="9"/>
      <c r="K9" s="9"/>
      <c r="L9" s="9"/>
      <c r="M9" s="9"/>
      <c r="N9" s="9"/>
      <c r="O9" s="9"/>
      <c r="P9" s="17"/>
      <c r="Q9" s="17"/>
    </row>
    <row r="10" spans="3:17" ht="15" x14ac:dyDescent="0.25">
      <c r="C10" s="9"/>
      <c r="D10" s="9"/>
      <c r="E10" s="9"/>
      <c r="F10" s="9"/>
      <c r="G10" s="9"/>
      <c r="H10" s="9"/>
      <c r="I10" s="9"/>
      <c r="J10" s="9"/>
      <c r="K10" s="9"/>
      <c r="L10" s="9"/>
      <c r="M10" s="9"/>
      <c r="N10" s="9"/>
      <c r="O10" s="9"/>
      <c r="P10" s="17"/>
      <c r="Q10" s="17"/>
    </row>
    <row r="11" spans="3:17" s="3" customFormat="1" ht="15" x14ac:dyDescent="0.25">
      <c r="C11" s="38" t="s">
        <v>4</v>
      </c>
      <c r="D11" s="9"/>
      <c r="E11" s="9"/>
      <c r="F11" s="9"/>
      <c r="G11" s="9"/>
      <c r="H11" s="9"/>
      <c r="I11" s="9"/>
      <c r="J11" s="9"/>
      <c r="K11" s="9"/>
      <c r="L11" s="9"/>
      <c r="M11" s="9"/>
      <c r="N11" s="9"/>
      <c r="O11" s="9"/>
      <c r="P11" s="17"/>
      <c r="Q11" s="17"/>
    </row>
    <row r="12" spans="3:17" s="3" customFormat="1" ht="15" x14ac:dyDescent="0.25">
      <c r="C12" s="39">
        <v>1</v>
      </c>
      <c r="D12" s="40" t="s">
        <v>5</v>
      </c>
      <c r="E12" s="40"/>
      <c r="F12" s="40"/>
      <c r="G12" s="40"/>
      <c r="H12" s="39">
        <v>5</v>
      </c>
      <c r="I12" s="9" t="s">
        <v>76</v>
      </c>
      <c r="J12" s="9"/>
      <c r="K12" s="9"/>
      <c r="L12" s="9"/>
      <c r="M12" s="9"/>
      <c r="N12" s="9"/>
      <c r="O12" s="9"/>
      <c r="P12" s="17"/>
      <c r="Q12" s="17"/>
    </row>
    <row r="13" spans="3:17" s="3" customFormat="1" ht="15" x14ac:dyDescent="0.25">
      <c r="C13" s="39">
        <v>2</v>
      </c>
      <c r="D13" s="40" t="s">
        <v>6</v>
      </c>
      <c r="E13" s="40"/>
      <c r="F13" s="40"/>
      <c r="G13" s="40"/>
      <c r="H13" s="39"/>
      <c r="I13" s="9"/>
      <c r="J13" s="9"/>
      <c r="K13" s="9"/>
      <c r="L13" s="9"/>
      <c r="M13" s="9"/>
      <c r="N13" s="9"/>
      <c r="O13" s="9"/>
      <c r="P13" s="17"/>
      <c r="Q13" s="17"/>
    </row>
    <row r="14" spans="3:17" s="3" customFormat="1" ht="15" x14ac:dyDescent="0.25">
      <c r="C14" s="39">
        <v>3</v>
      </c>
      <c r="D14" s="41" t="s">
        <v>7</v>
      </c>
      <c r="E14" s="40"/>
      <c r="F14" s="40"/>
      <c r="G14" s="40"/>
      <c r="H14" s="39"/>
      <c r="I14" s="9"/>
      <c r="J14" s="9"/>
      <c r="K14" s="9"/>
      <c r="L14" s="9"/>
      <c r="M14" s="9"/>
      <c r="N14" s="9"/>
      <c r="O14" s="9"/>
      <c r="P14" s="17"/>
      <c r="Q14" s="17"/>
    </row>
    <row r="15" spans="3:17" ht="15" x14ac:dyDescent="0.25">
      <c r="C15" s="39">
        <v>4</v>
      </c>
      <c r="D15" s="40" t="s">
        <v>8</v>
      </c>
      <c r="E15" s="40"/>
      <c r="F15" s="40"/>
      <c r="G15" s="40"/>
      <c r="H15" s="39"/>
      <c r="I15" s="9"/>
      <c r="J15" s="9"/>
      <c r="K15" s="9"/>
      <c r="L15" s="9"/>
      <c r="M15" s="9"/>
      <c r="N15" s="9"/>
      <c r="O15" s="9"/>
      <c r="P15" s="17"/>
      <c r="Q15" s="17"/>
    </row>
    <row r="16" spans="3:17" ht="15" x14ac:dyDescent="0.25">
      <c r="C16" s="9"/>
      <c r="D16" s="9"/>
      <c r="E16" s="41"/>
      <c r="F16" s="41"/>
      <c r="G16" s="40"/>
      <c r="H16" s="39"/>
      <c r="I16" s="9"/>
      <c r="J16" s="9"/>
      <c r="K16" s="9"/>
      <c r="L16" s="9"/>
      <c r="M16" s="9"/>
      <c r="N16" s="9"/>
      <c r="O16" s="9"/>
      <c r="P16" s="17"/>
      <c r="Q16" s="17"/>
    </row>
    <row r="17" spans="3:17" ht="15" x14ac:dyDescent="0.25">
      <c r="C17" s="9"/>
      <c r="D17" s="9"/>
      <c r="E17" s="40"/>
      <c r="F17" s="40"/>
      <c r="G17" s="40"/>
      <c r="H17" s="39"/>
      <c r="I17" s="9"/>
      <c r="J17" s="9"/>
      <c r="K17" s="9"/>
      <c r="L17" s="9"/>
      <c r="M17" s="9"/>
      <c r="N17" s="9"/>
      <c r="O17" s="9"/>
      <c r="P17" s="17"/>
      <c r="Q17" s="17"/>
    </row>
    <row r="18" spans="3:17" ht="15" x14ac:dyDescent="0.25">
      <c r="C18" s="9"/>
      <c r="D18" s="9"/>
      <c r="E18" s="9"/>
      <c r="F18" s="9"/>
      <c r="G18" s="9"/>
      <c r="H18" s="42"/>
      <c r="I18" s="9"/>
      <c r="J18" s="9"/>
      <c r="K18" s="9"/>
      <c r="L18" s="9"/>
      <c r="M18" s="9"/>
      <c r="N18" s="9"/>
      <c r="O18" s="9"/>
      <c r="P18" s="17"/>
      <c r="Q18" s="17"/>
    </row>
    <row r="19" spans="3:17" ht="15" x14ac:dyDescent="0.25">
      <c r="C19" s="9"/>
      <c r="D19" s="9"/>
      <c r="E19" s="9"/>
      <c r="F19" s="9"/>
      <c r="G19" s="9"/>
      <c r="H19" s="9"/>
      <c r="I19" s="9"/>
      <c r="J19" s="9"/>
      <c r="K19" s="9"/>
      <c r="L19" s="9"/>
      <c r="M19" s="9"/>
      <c r="N19" s="9"/>
      <c r="O19" s="9"/>
      <c r="P19" s="17"/>
      <c r="Q19" s="17"/>
    </row>
    <row r="20" spans="3:17" ht="15" x14ac:dyDescent="0.25">
      <c r="C20" s="38" t="s">
        <v>9</v>
      </c>
      <c r="D20" s="9"/>
      <c r="E20" s="9"/>
      <c r="F20" s="9"/>
      <c r="G20" s="9"/>
      <c r="H20" s="9"/>
      <c r="I20" s="9"/>
      <c r="J20" s="9"/>
      <c r="K20" s="9"/>
      <c r="L20" s="9"/>
      <c r="M20" s="9"/>
      <c r="N20" s="9"/>
      <c r="O20" s="9"/>
      <c r="P20" s="17"/>
      <c r="Q20" s="17"/>
    </row>
    <row r="21" spans="3:17" ht="15" x14ac:dyDescent="0.25">
      <c r="C21" s="9"/>
      <c r="D21" s="9"/>
      <c r="E21" s="9"/>
      <c r="F21" s="9"/>
      <c r="G21" s="9"/>
      <c r="H21" s="9"/>
      <c r="I21" s="9"/>
      <c r="J21" s="9"/>
      <c r="K21" s="9"/>
      <c r="L21" s="9"/>
      <c r="M21" s="9"/>
      <c r="N21" s="9"/>
      <c r="O21" s="9"/>
      <c r="P21" s="17"/>
      <c r="Q21" s="17"/>
    </row>
    <row r="22" spans="3:17" ht="15" x14ac:dyDescent="0.25">
      <c r="C22" s="58">
        <v>100</v>
      </c>
      <c r="D22" s="9"/>
      <c r="E22" s="9" t="s">
        <v>10</v>
      </c>
      <c r="F22" s="9"/>
      <c r="G22" s="9"/>
      <c r="H22" s="9" t="s">
        <v>11</v>
      </c>
      <c r="I22" s="9"/>
      <c r="J22" s="9"/>
      <c r="K22" s="9"/>
      <c r="L22" s="9"/>
      <c r="M22" s="9"/>
      <c r="N22" s="9"/>
      <c r="O22" s="9"/>
      <c r="P22" s="17"/>
      <c r="Q22" s="17"/>
    </row>
    <row r="23" spans="3:17" ht="15" x14ac:dyDescent="0.25">
      <c r="C23" s="9"/>
      <c r="D23" s="9"/>
      <c r="E23" s="9"/>
      <c r="F23" s="9"/>
      <c r="G23" s="9"/>
      <c r="H23" s="9"/>
      <c r="I23" s="9"/>
      <c r="J23" s="9"/>
      <c r="K23" s="9"/>
      <c r="L23" s="9"/>
      <c r="M23" s="9"/>
      <c r="N23" s="9"/>
      <c r="O23" s="9"/>
      <c r="P23" s="17"/>
      <c r="Q23" s="17"/>
    </row>
    <row r="24" spans="3:17" ht="15" x14ac:dyDescent="0.25">
      <c r="C24" s="43">
        <v>100</v>
      </c>
      <c r="D24" s="9"/>
      <c r="E24" s="9" t="s">
        <v>12</v>
      </c>
      <c r="F24" s="9"/>
      <c r="G24" s="9"/>
      <c r="H24" s="9" t="s">
        <v>13</v>
      </c>
      <c r="I24" s="9"/>
      <c r="J24" s="9"/>
      <c r="K24" s="9"/>
      <c r="L24" s="9"/>
      <c r="M24" s="9"/>
      <c r="N24" s="9"/>
      <c r="O24" s="9"/>
      <c r="P24" s="17"/>
      <c r="Q24" s="17"/>
    </row>
    <row r="25" spans="3:17" ht="15" x14ac:dyDescent="0.25">
      <c r="C25" s="9"/>
      <c r="D25" s="9"/>
      <c r="E25" s="9"/>
      <c r="F25" s="9"/>
      <c r="G25" s="9"/>
      <c r="H25" s="9"/>
      <c r="I25" s="9"/>
      <c r="J25" s="9"/>
      <c r="K25" s="9"/>
      <c r="L25" s="9"/>
      <c r="M25" s="9"/>
      <c r="N25" s="9"/>
      <c r="O25" s="9"/>
      <c r="P25" s="17"/>
      <c r="Q25" s="17"/>
    </row>
    <row r="26" spans="3:17" ht="15" x14ac:dyDescent="0.25">
      <c r="C26" s="44">
        <v>100</v>
      </c>
      <c r="D26" s="9"/>
      <c r="E26" s="9" t="s">
        <v>14</v>
      </c>
      <c r="F26" s="9"/>
      <c r="G26" s="9"/>
      <c r="H26" s="9" t="s">
        <v>15</v>
      </c>
      <c r="I26" s="9"/>
      <c r="J26" s="9"/>
      <c r="K26" s="9"/>
      <c r="L26" s="9"/>
      <c r="M26" s="9"/>
      <c r="N26" s="9"/>
      <c r="O26" s="9"/>
      <c r="P26" s="17"/>
      <c r="Q26" s="17"/>
    </row>
    <row r="27" spans="3:17" ht="15" x14ac:dyDescent="0.25">
      <c r="C27" s="9"/>
      <c r="D27" s="9"/>
      <c r="E27" s="9"/>
      <c r="F27" s="9"/>
      <c r="G27" s="9"/>
      <c r="H27" s="9"/>
      <c r="I27" s="9"/>
      <c r="J27" s="9"/>
      <c r="K27" s="9"/>
      <c r="L27" s="9"/>
      <c r="M27" s="9"/>
      <c r="N27" s="9"/>
      <c r="O27" s="9"/>
      <c r="P27" s="17"/>
      <c r="Q27" s="17"/>
    </row>
    <row r="28" spans="3:17" ht="15" x14ac:dyDescent="0.25">
      <c r="C28" s="45">
        <v>100</v>
      </c>
      <c r="D28" s="46"/>
      <c r="E28" s="47" t="s">
        <v>16</v>
      </c>
      <c r="F28" s="47"/>
      <c r="G28" s="47"/>
      <c r="H28" s="47" t="s">
        <v>17</v>
      </c>
      <c r="I28" s="46"/>
      <c r="J28" s="46"/>
      <c r="K28" s="46"/>
      <c r="L28" s="46"/>
      <c r="M28" s="9"/>
      <c r="N28" s="9"/>
      <c r="O28" s="9"/>
      <c r="P28" s="17"/>
      <c r="Q28" s="17"/>
    </row>
    <row r="29" spans="3:17" ht="15" x14ac:dyDescent="0.25">
      <c r="C29" s="9"/>
      <c r="D29" s="9"/>
      <c r="E29" s="9"/>
      <c r="F29" s="9"/>
      <c r="G29" s="9"/>
      <c r="H29" s="9"/>
      <c r="I29" s="9"/>
      <c r="J29" s="9"/>
      <c r="K29" s="9"/>
      <c r="L29" s="9"/>
      <c r="M29" s="9"/>
      <c r="N29" s="9"/>
      <c r="O29" s="9"/>
      <c r="P29" s="17"/>
      <c r="Q29" s="17"/>
    </row>
    <row r="30" spans="3:17" ht="15" x14ac:dyDescent="0.25">
      <c r="C30" s="48">
        <v>100</v>
      </c>
      <c r="D30" s="9"/>
      <c r="E30" s="9" t="s">
        <v>18</v>
      </c>
      <c r="F30" s="9"/>
      <c r="G30" s="9"/>
      <c r="H30" s="9" t="s">
        <v>19</v>
      </c>
      <c r="I30" s="9"/>
      <c r="J30" s="9"/>
      <c r="K30" s="9"/>
      <c r="L30" s="9"/>
      <c r="M30" s="9"/>
      <c r="N30" s="9"/>
      <c r="O30" s="9"/>
      <c r="P30" s="17"/>
      <c r="Q30" s="17"/>
    </row>
    <row r="31" spans="3:17" ht="15" x14ac:dyDescent="0.25">
      <c r="C31" s="9"/>
      <c r="D31" s="9"/>
      <c r="E31" s="9"/>
      <c r="F31" s="9"/>
      <c r="G31" s="9"/>
      <c r="H31" s="9"/>
      <c r="I31" s="9"/>
      <c r="J31" s="9"/>
      <c r="K31" s="9"/>
      <c r="L31" s="9"/>
      <c r="M31" s="9"/>
      <c r="N31" s="9"/>
      <c r="O31" s="9"/>
      <c r="P31" s="17"/>
      <c r="Q31" s="17"/>
    </row>
    <row r="32" spans="3:17" ht="15" x14ac:dyDescent="0.25">
      <c r="C32" s="57">
        <v>100</v>
      </c>
      <c r="D32" s="9"/>
      <c r="E32" s="9" t="s">
        <v>20</v>
      </c>
      <c r="F32" s="9"/>
      <c r="G32" s="9"/>
      <c r="H32" s="9" t="s">
        <v>21</v>
      </c>
      <c r="I32" s="9"/>
      <c r="J32" s="9"/>
      <c r="K32" s="9"/>
      <c r="L32" s="9"/>
      <c r="M32" s="9"/>
      <c r="N32" s="9"/>
      <c r="O32" s="9"/>
      <c r="P32" s="17"/>
      <c r="Q32" s="17"/>
    </row>
    <row r="33" spans="3:17" ht="15" x14ac:dyDescent="0.25">
      <c r="C33" s="9"/>
      <c r="D33" s="9"/>
      <c r="E33" s="9"/>
      <c r="F33" s="9"/>
      <c r="G33" s="9"/>
      <c r="H33" s="9"/>
      <c r="I33" s="9"/>
      <c r="J33" s="9"/>
      <c r="K33" s="9"/>
      <c r="L33" s="9"/>
      <c r="M33" s="9"/>
      <c r="N33" s="9"/>
      <c r="O33" s="9"/>
      <c r="P33" s="17"/>
      <c r="Q33" s="17"/>
    </row>
    <row r="34" spans="3:17" ht="15" x14ac:dyDescent="0.25">
      <c r="C34" s="22"/>
      <c r="D34" s="22"/>
      <c r="E34" s="22"/>
      <c r="F34" s="22"/>
      <c r="G34" s="23"/>
      <c r="H34" s="17"/>
      <c r="I34" s="17"/>
      <c r="J34" s="17"/>
      <c r="K34" s="17"/>
      <c r="L34" s="17"/>
      <c r="M34" s="17"/>
      <c r="N34" s="17"/>
      <c r="O34" s="17"/>
      <c r="P34" s="17"/>
      <c r="Q34" s="17"/>
    </row>
    <row r="35" spans="3:17" ht="15" x14ac:dyDescent="0.25">
      <c r="C35" s="22"/>
      <c r="D35" s="22"/>
      <c r="E35" s="22"/>
      <c r="F35" s="22"/>
      <c r="G35" s="22"/>
      <c r="H35" s="17"/>
      <c r="I35" s="17"/>
      <c r="J35" s="17"/>
      <c r="K35" s="17"/>
      <c r="L35" s="17"/>
      <c r="M35" s="17"/>
      <c r="N35" s="17"/>
      <c r="O35" s="17"/>
      <c r="P35" s="17"/>
      <c r="Q35" s="17"/>
    </row>
    <row r="36" spans="3:17" ht="15" x14ac:dyDescent="0.25">
      <c r="C36" s="22"/>
      <c r="D36" s="22"/>
      <c r="E36" s="29"/>
      <c r="F36" s="22"/>
      <c r="G36" s="23"/>
      <c r="H36" s="17"/>
      <c r="I36" s="17"/>
      <c r="J36" s="17"/>
      <c r="K36" s="17"/>
      <c r="L36" s="17"/>
      <c r="M36" s="17"/>
      <c r="N36" s="17"/>
      <c r="O36" s="17"/>
      <c r="P36" s="17"/>
      <c r="Q36" s="17"/>
    </row>
    <row r="37" spans="3:17" ht="15" x14ac:dyDescent="0.25">
      <c r="C37" s="22"/>
      <c r="D37" s="22"/>
      <c r="E37" s="22"/>
      <c r="F37" s="22"/>
      <c r="G37" s="23"/>
      <c r="H37" s="17"/>
      <c r="I37" s="17"/>
      <c r="J37" s="17"/>
      <c r="K37" s="17"/>
      <c r="L37" s="17"/>
      <c r="M37" s="17"/>
      <c r="N37" s="17"/>
      <c r="O37" s="17"/>
      <c r="P37" s="17"/>
      <c r="Q37" s="17"/>
    </row>
    <row r="38" spans="3:17" s="4" customFormat="1" ht="15" x14ac:dyDescent="0.25">
      <c r="C38" s="22"/>
      <c r="D38" s="22"/>
      <c r="E38" s="23"/>
      <c r="F38" s="22"/>
      <c r="G38" s="23"/>
      <c r="H38" s="17"/>
      <c r="I38" s="17"/>
      <c r="J38" s="17"/>
      <c r="K38" s="17"/>
      <c r="L38" s="17"/>
      <c r="M38" s="17"/>
      <c r="N38" s="17"/>
      <c r="O38" s="17"/>
      <c r="P38" s="17"/>
      <c r="Q38" s="17"/>
    </row>
    <row r="39" spans="3:17" s="4" customFormat="1" ht="15" x14ac:dyDescent="0.25">
      <c r="C39" s="22"/>
      <c r="D39" s="22"/>
      <c r="E39" s="22"/>
      <c r="F39" s="22"/>
      <c r="G39" s="23"/>
      <c r="H39" s="17"/>
      <c r="I39" s="17"/>
      <c r="J39" s="17"/>
      <c r="K39" s="17"/>
      <c r="L39" s="17"/>
      <c r="M39" s="17"/>
      <c r="N39" s="17"/>
      <c r="O39" s="17"/>
      <c r="P39" s="17"/>
      <c r="Q39" s="17"/>
    </row>
    <row r="40" spans="3:17" ht="15" x14ac:dyDescent="0.25">
      <c r="C40" s="22"/>
      <c r="D40" s="22"/>
      <c r="E40" s="30"/>
      <c r="F40" s="22"/>
      <c r="G40" s="23"/>
      <c r="H40" s="17"/>
      <c r="I40" s="17"/>
      <c r="J40" s="17"/>
      <c r="K40" s="17"/>
      <c r="L40" s="17"/>
      <c r="M40" s="17"/>
      <c r="N40" s="17"/>
      <c r="O40" s="17"/>
      <c r="P40" s="17"/>
      <c r="Q40" s="17"/>
    </row>
    <row r="41" spans="3:17" ht="15" x14ac:dyDescent="0.25">
      <c r="C41" s="22"/>
      <c r="D41" s="22"/>
      <c r="E41" s="22"/>
      <c r="F41" s="22"/>
      <c r="G41" s="23"/>
      <c r="H41" s="17"/>
      <c r="I41" s="17"/>
      <c r="J41" s="17"/>
      <c r="K41" s="17"/>
      <c r="L41" s="17"/>
      <c r="M41" s="17"/>
      <c r="N41" s="17"/>
      <c r="O41" s="17"/>
      <c r="P41" s="17"/>
      <c r="Q41" s="17"/>
    </row>
    <row r="42" spans="3:17" ht="15" x14ac:dyDescent="0.25">
      <c r="C42" s="22"/>
      <c r="D42" s="22"/>
      <c r="E42" s="31"/>
      <c r="F42" s="22"/>
      <c r="G42" s="23"/>
      <c r="H42" s="17"/>
      <c r="I42" s="17"/>
      <c r="J42" s="17"/>
      <c r="K42" s="17"/>
      <c r="L42" s="17"/>
      <c r="M42" s="17"/>
      <c r="N42" s="17"/>
      <c r="O42" s="17"/>
      <c r="P42" s="17"/>
      <c r="Q42" s="17"/>
    </row>
    <row r="43" spans="3:17" ht="15" x14ac:dyDescent="0.25">
      <c r="C43" s="22"/>
      <c r="D43" s="22"/>
      <c r="E43" s="22"/>
      <c r="F43" s="22"/>
      <c r="G43" s="23"/>
      <c r="H43" s="17"/>
      <c r="I43" s="17"/>
      <c r="J43" s="17"/>
      <c r="K43" s="17"/>
      <c r="L43" s="17"/>
      <c r="M43" s="17"/>
      <c r="N43" s="17"/>
      <c r="O43" s="17"/>
      <c r="P43" s="17"/>
      <c r="Q43" s="17"/>
    </row>
    <row r="44" spans="3:17" ht="15" x14ac:dyDescent="0.25">
      <c r="C44" s="22"/>
      <c r="D44" s="22"/>
      <c r="E44" s="32"/>
      <c r="F44" s="22"/>
      <c r="G44" s="23"/>
      <c r="H44" s="17"/>
      <c r="I44" s="17"/>
      <c r="J44" s="17"/>
      <c r="K44" s="17"/>
      <c r="L44" s="17"/>
      <c r="M44" s="17"/>
      <c r="N44" s="17"/>
      <c r="O44" s="17"/>
      <c r="P44" s="17"/>
      <c r="Q44" s="17"/>
    </row>
    <row r="45" spans="3:17" s="4" customFormat="1" ht="15" x14ac:dyDescent="0.25">
      <c r="C45" s="22"/>
      <c r="D45" s="22"/>
      <c r="E45" s="33"/>
      <c r="F45" s="22"/>
      <c r="G45" s="23"/>
      <c r="H45" s="17"/>
      <c r="I45" s="17"/>
      <c r="J45" s="17"/>
      <c r="K45" s="17"/>
      <c r="L45" s="17"/>
      <c r="M45" s="17"/>
      <c r="N45" s="17"/>
      <c r="O45" s="17"/>
      <c r="P45" s="17"/>
      <c r="Q45" s="17"/>
    </row>
    <row r="46" spans="3:17" s="4" customFormat="1" ht="15" x14ac:dyDescent="0.25">
      <c r="C46" s="22"/>
      <c r="D46" s="22"/>
      <c r="E46" s="32"/>
      <c r="F46" s="22"/>
      <c r="G46" s="23"/>
      <c r="H46" s="17"/>
      <c r="I46" s="17"/>
      <c r="J46" s="17"/>
      <c r="K46" s="17"/>
      <c r="L46" s="17"/>
      <c r="M46" s="17"/>
      <c r="N46" s="17"/>
      <c r="O46" s="17"/>
      <c r="P46" s="17"/>
      <c r="Q46" s="17"/>
    </row>
    <row r="47" spans="3:17" s="4" customFormat="1" ht="15" x14ac:dyDescent="0.25">
      <c r="C47" s="22"/>
      <c r="D47" s="22"/>
      <c r="E47" s="34"/>
      <c r="F47" s="22"/>
      <c r="G47" s="23"/>
      <c r="H47" s="17"/>
      <c r="I47" s="17"/>
      <c r="J47" s="17"/>
      <c r="K47" s="17"/>
      <c r="L47" s="17"/>
      <c r="M47" s="17"/>
      <c r="N47" s="17"/>
      <c r="O47" s="17"/>
      <c r="P47" s="17"/>
      <c r="Q47" s="17"/>
    </row>
    <row r="48" spans="3:17" s="4" customFormat="1" ht="15" x14ac:dyDescent="0.25">
      <c r="C48" s="22"/>
      <c r="D48" s="22"/>
      <c r="E48" s="32"/>
      <c r="F48" s="22"/>
      <c r="G48" s="35"/>
      <c r="H48" s="17"/>
      <c r="I48" s="17"/>
      <c r="J48" s="17"/>
      <c r="K48" s="17"/>
      <c r="L48" s="17"/>
      <c r="M48" s="17"/>
      <c r="N48" s="17"/>
      <c r="O48" s="17"/>
      <c r="P48" s="17"/>
      <c r="Q48" s="17"/>
    </row>
    <row r="49" spans="1:17" ht="15" x14ac:dyDescent="0.25">
      <c r="A49" s="3"/>
      <c r="B49" s="3"/>
      <c r="C49" s="22"/>
      <c r="D49" s="22"/>
      <c r="E49" s="36"/>
      <c r="F49" s="22"/>
      <c r="G49" s="23"/>
      <c r="H49" s="17"/>
      <c r="I49" s="17"/>
      <c r="J49" s="17"/>
      <c r="K49" s="17"/>
      <c r="L49" s="17"/>
      <c r="M49" s="17"/>
      <c r="N49" s="17"/>
      <c r="O49" s="17"/>
      <c r="P49" s="17"/>
      <c r="Q49" s="17"/>
    </row>
    <row r="50" spans="1:17" ht="15" x14ac:dyDescent="0.25">
      <c r="A50" s="3"/>
      <c r="B50" s="3"/>
      <c r="C50" s="22"/>
      <c r="D50" s="22"/>
      <c r="E50" s="22"/>
      <c r="F50" s="22"/>
      <c r="G50" s="22"/>
      <c r="H50" s="17"/>
      <c r="I50" s="17"/>
      <c r="J50" s="17"/>
      <c r="K50" s="17"/>
      <c r="L50" s="17"/>
      <c r="M50" s="17"/>
      <c r="N50" s="17"/>
      <c r="O50" s="17"/>
      <c r="P50" s="17"/>
      <c r="Q50" s="17"/>
    </row>
    <row r="51" spans="1:17" ht="15" x14ac:dyDescent="0.25">
      <c r="A51" s="3"/>
      <c r="B51" s="3"/>
      <c r="C51" s="22"/>
      <c r="D51" s="22"/>
      <c r="E51" s="37"/>
      <c r="F51" s="22"/>
      <c r="G51" s="23"/>
      <c r="H51" s="17"/>
      <c r="I51" s="17"/>
      <c r="J51" s="17"/>
      <c r="K51" s="17"/>
      <c r="L51" s="17"/>
      <c r="M51" s="17"/>
      <c r="N51" s="17"/>
      <c r="O51" s="17"/>
      <c r="P51" s="17"/>
      <c r="Q51" s="17"/>
    </row>
    <row r="52" spans="1:17" ht="15" x14ac:dyDescent="0.25">
      <c r="A52" s="3"/>
      <c r="B52" s="3"/>
      <c r="C52" s="17"/>
      <c r="D52" s="17"/>
      <c r="E52" s="17"/>
      <c r="F52" s="17"/>
      <c r="G52" s="17"/>
      <c r="H52" s="17"/>
      <c r="I52" s="17"/>
      <c r="J52" s="17"/>
      <c r="K52" s="17"/>
      <c r="L52" s="17"/>
      <c r="M52" s="17"/>
      <c r="N52" s="17"/>
      <c r="O52" s="17"/>
      <c r="P52" s="17"/>
      <c r="Q52" s="17"/>
    </row>
    <row r="53" spans="1:17" ht="15" x14ac:dyDescent="0.25">
      <c r="A53" s="3"/>
      <c r="B53" s="3"/>
      <c r="C53" s="17"/>
      <c r="D53" s="17"/>
      <c r="E53" s="19"/>
      <c r="F53" s="17"/>
      <c r="G53" s="18"/>
      <c r="H53" s="17"/>
      <c r="I53" s="17"/>
      <c r="J53" s="17"/>
      <c r="K53" s="17"/>
      <c r="L53" s="17"/>
      <c r="M53" s="17"/>
      <c r="N53" s="17"/>
      <c r="O53" s="17"/>
      <c r="P53" s="17"/>
      <c r="Q53" s="17"/>
    </row>
    <row r="54" spans="1:17" ht="15" x14ac:dyDescent="0.25">
      <c r="A54" s="3"/>
      <c r="B54" s="3"/>
      <c r="C54" s="17"/>
      <c r="D54" s="17"/>
      <c r="E54" s="17"/>
      <c r="F54" s="17"/>
      <c r="G54" s="17"/>
      <c r="H54" s="17"/>
      <c r="I54" s="17"/>
      <c r="J54" s="17"/>
      <c r="K54" s="17"/>
      <c r="L54" s="17"/>
      <c r="M54" s="17"/>
      <c r="N54" s="17"/>
      <c r="O54" s="17"/>
      <c r="P54" s="17"/>
      <c r="Q54" s="17"/>
    </row>
    <row r="55" spans="1:17" ht="15" x14ac:dyDescent="0.25">
      <c r="C55" s="17"/>
      <c r="D55" s="17"/>
      <c r="E55" s="20"/>
      <c r="F55" s="17"/>
      <c r="G55" s="18"/>
      <c r="H55" s="17"/>
      <c r="I55" s="17"/>
      <c r="J55" s="17"/>
      <c r="K55" s="17"/>
      <c r="L55" s="17"/>
      <c r="M55" s="17"/>
      <c r="N55" s="17"/>
      <c r="O55" s="17"/>
      <c r="P55" s="17"/>
      <c r="Q55" s="17"/>
    </row>
    <row r="56" spans="1:17" s="4" customFormat="1" ht="15" x14ac:dyDescent="0.25">
      <c r="C56" s="17"/>
      <c r="D56" s="17"/>
      <c r="E56" s="20"/>
      <c r="F56" s="17"/>
      <c r="G56" s="18"/>
      <c r="H56" s="17"/>
      <c r="I56" s="17"/>
      <c r="J56" s="17"/>
      <c r="K56" s="17"/>
      <c r="L56" s="17"/>
      <c r="M56" s="17"/>
      <c r="N56" s="17"/>
      <c r="O56" s="17"/>
      <c r="P56" s="17"/>
      <c r="Q56" s="17"/>
    </row>
    <row r="57" spans="1:17" s="4" customFormat="1" ht="15" x14ac:dyDescent="0.25">
      <c r="C57" s="17"/>
      <c r="D57" s="17"/>
      <c r="E57" s="21"/>
      <c r="F57" s="17"/>
      <c r="G57" s="18"/>
      <c r="H57" s="17"/>
      <c r="I57" s="17"/>
      <c r="J57" s="17"/>
      <c r="K57" s="17"/>
      <c r="L57" s="17"/>
      <c r="M57" s="17"/>
      <c r="N57" s="17"/>
      <c r="O57" s="17"/>
      <c r="P57" s="17"/>
      <c r="Q57" s="17"/>
    </row>
    <row r="58" spans="1:17" ht="15" x14ac:dyDescent="0.25">
      <c r="A58" s="3"/>
      <c r="B58" s="3"/>
      <c r="D58" s="3"/>
      <c r="E58" s="3"/>
      <c r="F58" s="3"/>
      <c r="G58" s="3"/>
      <c r="H58" s="3"/>
      <c r="I58" s="3"/>
      <c r="J58" s="3"/>
      <c r="K58" s="3"/>
      <c r="L58" s="3"/>
      <c r="M58" s="3"/>
      <c r="N58" s="3"/>
      <c r="O58" s="3"/>
      <c r="P58" s="3"/>
      <c r="Q58" s="3"/>
    </row>
    <row r="59" spans="1:17" ht="14.25" hidden="1" customHeight="1" x14ac:dyDescent="0.25"/>
    <row r="60" spans="1:17" ht="14.25" hidden="1" customHeight="1" x14ac:dyDescent="0.25"/>
    <row r="61" spans="1:17" ht="14.25" hidden="1" customHeight="1" x14ac:dyDescent="0.25"/>
  </sheetData>
  <mergeCells count="1">
    <mergeCell ref="C7:O8"/>
  </mergeCells>
  <conditionalFormatting sqref="E44:E46 E48">
    <cfRule type="cellIs" dxfId="5" priority="1" operator="equal">
      <formula>1</formula>
    </cfRule>
  </conditionalFormatting>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9"/>
  <sheetViews>
    <sheetView showGridLines="0" zoomScale="90" zoomScaleNormal="90" workbookViewId="0">
      <selection activeCell="G29" sqref="G29"/>
    </sheetView>
  </sheetViews>
  <sheetFormatPr defaultColWidth="0" defaultRowHeight="0" customHeight="1" zeroHeight="1" x14ac:dyDescent="0.25"/>
  <cols>
    <col min="1" max="2" width="3.7109375" style="4" customWidth="1"/>
    <col min="3" max="3" width="21.7109375" style="4" customWidth="1"/>
    <col min="4" max="4" width="22.5703125" style="4" customWidth="1"/>
    <col min="5" max="5" width="26" style="4" customWidth="1"/>
    <col min="6" max="6" width="3.5703125" style="4" customWidth="1"/>
    <col min="7" max="17" width="9.140625" style="4" customWidth="1"/>
    <col min="18" max="16384" width="10.28515625" style="4" hidden="1"/>
  </cols>
  <sheetData>
    <row r="1" spans="2:17" s="5" customFormat="1" ht="3.95" customHeight="1" x14ac:dyDescent="0.25"/>
    <row r="2" spans="2:17" s="7" customFormat="1" ht="3" customHeight="1" x14ac:dyDescent="0.25"/>
    <row r="3" spans="2:17" s="6" customFormat="1" ht="3" customHeight="1" x14ac:dyDescent="0.25"/>
    <row r="4" spans="2:17" ht="15" x14ac:dyDescent="0.25"/>
    <row r="5" spans="2:17" ht="20.25" x14ac:dyDescent="0.25">
      <c r="B5" s="22"/>
      <c r="C5" s="49" t="s">
        <v>22</v>
      </c>
      <c r="D5" s="22"/>
      <c r="E5" s="22"/>
      <c r="F5" s="22"/>
      <c r="G5" s="22"/>
      <c r="H5" s="22"/>
      <c r="I5" s="22"/>
      <c r="J5" s="22"/>
      <c r="K5" s="22"/>
      <c r="L5" s="22"/>
      <c r="M5" s="22"/>
      <c r="N5" s="22"/>
      <c r="O5" s="22"/>
      <c r="P5" s="22"/>
      <c r="Q5" s="22"/>
    </row>
    <row r="6" spans="2:17" ht="15" x14ac:dyDescent="0.25">
      <c r="B6" s="22"/>
      <c r="C6" s="22"/>
      <c r="D6" s="22"/>
      <c r="E6" s="22"/>
      <c r="F6" s="22"/>
      <c r="G6" s="22"/>
      <c r="H6" s="22"/>
      <c r="I6" s="22"/>
      <c r="J6" s="22"/>
      <c r="K6" s="22"/>
      <c r="L6" s="22"/>
      <c r="M6" s="22"/>
      <c r="N6" s="22"/>
      <c r="O6" s="22"/>
      <c r="P6" s="22"/>
      <c r="Q6" s="22"/>
    </row>
    <row r="7" spans="2:17" ht="18.75" thickBot="1" x14ac:dyDescent="0.3">
      <c r="B7" s="22"/>
      <c r="C7" s="2" t="s">
        <v>67</v>
      </c>
      <c r="D7" s="22"/>
      <c r="E7" s="50"/>
      <c r="F7" s="22"/>
      <c r="G7" s="50"/>
      <c r="H7" s="22"/>
      <c r="I7" s="22"/>
      <c r="J7" s="22"/>
      <c r="K7" s="22"/>
      <c r="L7" s="22"/>
      <c r="M7" s="22"/>
      <c r="N7" s="22"/>
      <c r="O7" s="22"/>
      <c r="P7" s="22"/>
      <c r="Q7" s="22"/>
    </row>
    <row r="8" spans="2:17" ht="15" x14ac:dyDescent="0.25">
      <c r="B8" s="22"/>
      <c r="C8" s="38" t="s">
        <v>23</v>
      </c>
      <c r="I8" s="22"/>
      <c r="J8" s="22"/>
      <c r="K8" s="22"/>
      <c r="L8" s="22"/>
      <c r="M8" s="22"/>
      <c r="N8" s="22"/>
      <c r="O8" s="22"/>
      <c r="P8" s="22"/>
      <c r="Q8" s="22"/>
    </row>
    <row r="9" spans="2:17" ht="15" x14ac:dyDescent="0.25">
      <c r="B9" s="22"/>
      <c r="C9" s="4" t="s">
        <v>24</v>
      </c>
      <c r="I9" s="22"/>
      <c r="J9" s="22"/>
      <c r="K9" s="22"/>
      <c r="L9" s="22"/>
      <c r="M9" s="22"/>
      <c r="N9" s="22"/>
      <c r="O9" s="22"/>
      <c r="P9" s="22"/>
      <c r="Q9" s="22"/>
    </row>
    <row r="10" spans="2:17" ht="15" x14ac:dyDescent="0.25">
      <c r="B10" s="22"/>
      <c r="I10" s="22"/>
      <c r="J10" s="22"/>
      <c r="K10" s="22"/>
      <c r="L10" s="22"/>
      <c r="M10" s="22"/>
      <c r="N10" s="22"/>
      <c r="O10" s="22"/>
      <c r="P10" s="22"/>
      <c r="Q10" s="22"/>
    </row>
    <row r="11" spans="2:17" ht="15" x14ac:dyDescent="0.25">
      <c r="B11" s="22"/>
      <c r="I11" s="22"/>
      <c r="J11" s="22"/>
      <c r="K11" s="22"/>
      <c r="L11" s="22"/>
      <c r="M11" s="22"/>
      <c r="N11" s="22"/>
      <c r="O11" s="22"/>
      <c r="P11" s="22"/>
      <c r="Q11" s="22"/>
    </row>
    <row r="12" spans="2:17" ht="23.25" x14ac:dyDescent="0.25">
      <c r="B12" s="22"/>
      <c r="C12" s="54" t="s">
        <v>25</v>
      </c>
      <c r="I12" s="22"/>
      <c r="J12" s="22"/>
      <c r="K12" s="22"/>
      <c r="L12" s="22"/>
      <c r="M12" s="22"/>
      <c r="N12" s="22"/>
      <c r="O12" s="22"/>
      <c r="P12" s="22"/>
      <c r="Q12" s="22"/>
    </row>
    <row r="13" spans="2:17" ht="15" x14ac:dyDescent="0.25">
      <c r="B13" s="22"/>
      <c r="I13" s="22"/>
      <c r="J13" s="22"/>
      <c r="K13" s="22"/>
      <c r="L13" s="22"/>
      <c r="M13" s="22"/>
      <c r="N13" s="22"/>
      <c r="O13" s="22"/>
      <c r="P13" s="22"/>
      <c r="Q13" s="22"/>
    </row>
    <row r="14" spans="2:17" ht="15" x14ac:dyDescent="0.25">
      <c r="B14" s="22"/>
      <c r="I14" s="22"/>
      <c r="J14" s="22"/>
      <c r="K14" s="22"/>
      <c r="L14" s="22"/>
      <c r="M14" s="22"/>
      <c r="N14" s="22"/>
      <c r="O14" s="22"/>
      <c r="P14" s="22"/>
      <c r="Q14" s="22"/>
    </row>
    <row r="15" spans="2:17" ht="30" x14ac:dyDescent="0.25">
      <c r="B15" s="22"/>
      <c r="D15" s="55" t="s">
        <v>26</v>
      </c>
      <c r="E15" s="55" t="s">
        <v>27</v>
      </c>
      <c r="I15" s="22"/>
      <c r="J15" s="22"/>
      <c r="K15" s="22"/>
      <c r="L15" s="22"/>
      <c r="M15" s="22"/>
      <c r="N15" s="22"/>
      <c r="O15" s="22"/>
      <c r="P15" s="22"/>
      <c r="Q15" s="22"/>
    </row>
    <row r="16" spans="2:17" ht="15" x14ac:dyDescent="0.25">
      <c r="B16" s="22"/>
      <c r="C16" s="55" t="s">
        <v>28</v>
      </c>
      <c r="D16" s="59">
        <v>617.4</v>
      </c>
      <c r="E16" s="59">
        <v>591.70000000000005</v>
      </c>
      <c r="I16" s="22"/>
      <c r="J16" s="22"/>
      <c r="K16" s="22"/>
      <c r="L16" s="22"/>
      <c r="M16" s="22"/>
      <c r="N16" s="22"/>
      <c r="O16" s="22"/>
      <c r="P16" s="22"/>
      <c r="Q16" s="22"/>
    </row>
    <row r="17" spans="2:17" ht="15" x14ac:dyDescent="0.25">
      <c r="B17" s="22"/>
      <c r="C17" s="55" t="s">
        <v>29</v>
      </c>
      <c r="D17" s="60">
        <v>-257.3</v>
      </c>
      <c r="E17" s="60">
        <v>-230.8</v>
      </c>
      <c r="I17" s="22"/>
      <c r="J17" s="22"/>
      <c r="K17" s="22"/>
      <c r="L17" s="22"/>
      <c r="M17" s="22"/>
      <c r="N17" s="22"/>
      <c r="O17" s="22"/>
      <c r="P17" s="22"/>
      <c r="Q17" s="22"/>
    </row>
    <row r="18" spans="2:17" ht="15" x14ac:dyDescent="0.25">
      <c r="B18" s="22"/>
      <c r="C18" s="55" t="s">
        <v>30</v>
      </c>
      <c r="D18" s="59">
        <f>SUM(D16:D17)</f>
        <v>360.09999999999997</v>
      </c>
      <c r="E18" s="59">
        <f>SUM(E16:E17)</f>
        <v>360.90000000000003</v>
      </c>
      <c r="I18" s="22"/>
      <c r="J18" s="22"/>
      <c r="K18" s="22"/>
      <c r="L18" s="22"/>
      <c r="M18" s="22"/>
      <c r="N18" s="22"/>
      <c r="O18" s="22"/>
      <c r="P18" s="22"/>
      <c r="Q18" s="22"/>
    </row>
    <row r="19" spans="2:17" ht="15" x14ac:dyDescent="0.25">
      <c r="B19" s="22"/>
      <c r="C19" s="55" t="s">
        <v>31</v>
      </c>
      <c r="D19" s="56"/>
      <c r="E19" s="61">
        <f>E18/E16</f>
        <v>0.60993746831164442</v>
      </c>
      <c r="I19" s="22"/>
      <c r="J19" s="22"/>
      <c r="K19" s="22"/>
      <c r="L19" s="22"/>
      <c r="M19" s="22"/>
      <c r="N19" s="22"/>
      <c r="O19" s="22"/>
      <c r="P19" s="22"/>
      <c r="Q19" s="22"/>
    </row>
    <row r="20" spans="2:17" ht="15" x14ac:dyDescent="0.25">
      <c r="B20" s="22"/>
      <c r="I20" s="22"/>
      <c r="J20" s="22"/>
      <c r="K20" s="22"/>
      <c r="L20" s="22"/>
      <c r="M20" s="22"/>
      <c r="N20" s="22"/>
      <c r="O20" s="22"/>
      <c r="P20" s="22"/>
      <c r="Q20" s="22"/>
    </row>
    <row r="21" spans="2:17" ht="15" x14ac:dyDescent="0.25">
      <c r="B21" s="22"/>
      <c r="C21" s="22"/>
      <c r="D21" s="22"/>
      <c r="E21" s="24"/>
      <c r="F21" s="22"/>
      <c r="G21" s="23"/>
      <c r="H21" s="22"/>
      <c r="I21" s="22"/>
      <c r="J21" s="22"/>
      <c r="K21" s="22"/>
      <c r="L21" s="22"/>
      <c r="M21" s="22"/>
      <c r="N21" s="22"/>
      <c r="O21" s="22"/>
      <c r="P21" s="22"/>
      <c r="Q21" s="22"/>
    </row>
    <row r="22" spans="2:17" ht="15" x14ac:dyDescent="0.25">
      <c r="B22" s="22"/>
      <c r="C22" s="22"/>
      <c r="D22" s="22"/>
      <c r="E22" s="22"/>
      <c r="F22" s="22"/>
      <c r="G22" s="23"/>
      <c r="H22" s="22"/>
      <c r="I22" s="22"/>
      <c r="J22" s="22"/>
      <c r="K22" s="22"/>
      <c r="L22" s="22"/>
      <c r="M22" s="22"/>
      <c r="N22" s="22"/>
      <c r="O22" s="22"/>
      <c r="P22" s="22"/>
      <c r="Q22" s="22"/>
    </row>
    <row r="23" spans="2:17" ht="15" x14ac:dyDescent="0.25">
      <c r="B23" s="22"/>
      <c r="C23" s="22"/>
      <c r="D23" s="22"/>
      <c r="E23" s="22"/>
      <c r="F23" s="22"/>
      <c r="G23" s="23"/>
      <c r="H23" s="22"/>
      <c r="I23" s="22"/>
      <c r="J23" s="22"/>
      <c r="K23" s="22"/>
      <c r="L23" s="22"/>
      <c r="M23" s="22"/>
      <c r="N23" s="22"/>
      <c r="O23" s="22"/>
      <c r="P23" s="22"/>
      <c r="Q23" s="22"/>
    </row>
    <row r="24" spans="2:17" ht="15" x14ac:dyDescent="0.25">
      <c r="B24" s="22"/>
      <c r="C24" s="22"/>
      <c r="D24" s="22"/>
      <c r="E24" s="25"/>
      <c r="F24" s="22"/>
      <c r="G24" s="23"/>
      <c r="H24" s="22"/>
      <c r="I24" s="22"/>
      <c r="J24" s="22"/>
      <c r="K24" s="22"/>
      <c r="L24" s="22"/>
      <c r="M24" s="22"/>
      <c r="N24" s="22"/>
      <c r="O24" s="22"/>
      <c r="P24" s="22"/>
      <c r="Q24" s="22"/>
    </row>
    <row r="25" spans="2:17" ht="15" x14ac:dyDescent="0.25">
      <c r="B25" s="22"/>
      <c r="C25" s="22"/>
      <c r="D25" s="22"/>
      <c r="E25" s="22"/>
      <c r="F25" s="22"/>
      <c r="G25" s="23"/>
      <c r="H25" s="22"/>
      <c r="I25" s="22"/>
      <c r="J25" s="22"/>
      <c r="K25" s="22"/>
      <c r="L25" s="22"/>
      <c r="M25" s="22"/>
      <c r="N25" s="22"/>
      <c r="O25" s="22"/>
      <c r="P25" s="22"/>
      <c r="Q25" s="22"/>
    </row>
    <row r="26" spans="2:17" ht="15" x14ac:dyDescent="0.25">
      <c r="B26" s="22"/>
      <c r="C26" s="22"/>
      <c r="D26" s="22"/>
      <c r="E26" s="26"/>
      <c r="F26" s="22"/>
      <c r="G26" s="23"/>
      <c r="H26" s="22"/>
      <c r="I26" s="22"/>
      <c r="J26" s="22"/>
      <c r="K26" s="22"/>
      <c r="L26" s="22"/>
      <c r="M26" s="22"/>
      <c r="N26" s="22"/>
      <c r="O26" s="22"/>
      <c r="P26" s="22"/>
      <c r="Q26" s="22"/>
    </row>
    <row r="27" spans="2:17" ht="15" x14ac:dyDescent="0.25">
      <c r="B27" s="22"/>
      <c r="C27" s="22"/>
      <c r="D27" s="22"/>
      <c r="E27" s="22"/>
      <c r="F27" s="22"/>
      <c r="G27" s="23"/>
      <c r="H27" s="22"/>
      <c r="I27" s="22"/>
      <c r="J27" s="22"/>
      <c r="K27" s="22"/>
      <c r="L27" s="22"/>
      <c r="M27" s="22"/>
      <c r="N27" s="22"/>
      <c r="O27" s="22"/>
      <c r="P27" s="22"/>
      <c r="Q27" s="22"/>
    </row>
    <row r="28" spans="2:17" ht="15" x14ac:dyDescent="0.25">
      <c r="B28" s="22"/>
      <c r="C28" s="22"/>
      <c r="D28" s="22"/>
      <c r="E28" s="27"/>
      <c r="F28" s="22"/>
      <c r="G28" s="23"/>
      <c r="H28" s="22"/>
      <c r="I28" s="22"/>
      <c r="J28" s="22"/>
      <c r="K28" s="22"/>
      <c r="L28" s="22"/>
      <c r="M28" s="22"/>
      <c r="N28" s="22"/>
      <c r="O28" s="22"/>
      <c r="P28" s="22"/>
      <c r="Q28" s="22"/>
    </row>
    <row r="29" spans="2:17" ht="15" x14ac:dyDescent="0.25">
      <c r="B29" s="22"/>
      <c r="C29" s="22"/>
      <c r="D29" s="22"/>
      <c r="E29" s="22"/>
      <c r="F29" s="22"/>
      <c r="G29" s="23"/>
      <c r="H29" s="22"/>
      <c r="I29" s="22"/>
      <c r="J29" s="22"/>
      <c r="K29" s="22"/>
      <c r="L29" s="22"/>
      <c r="M29" s="22"/>
      <c r="N29" s="22"/>
      <c r="O29" s="22"/>
      <c r="P29" s="22"/>
      <c r="Q29" s="22"/>
    </row>
    <row r="30" spans="2:17" ht="15" x14ac:dyDescent="0.25">
      <c r="B30" s="22"/>
      <c r="C30" s="22"/>
      <c r="D30" s="22"/>
      <c r="E30" s="28"/>
      <c r="F30" s="22"/>
      <c r="G30" s="23"/>
      <c r="H30" s="22"/>
      <c r="I30" s="22"/>
      <c r="J30" s="22"/>
      <c r="K30" s="22"/>
      <c r="L30" s="22"/>
      <c r="M30" s="22"/>
      <c r="N30" s="22"/>
      <c r="O30" s="22"/>
      <c r="P30" s="22"/>
      <c r="Q30" s="22"/>
    </row>
    <row r="31" spans="2:17" ht="15" x14ac:dyDescent="0.25">
      <c r="B31" s="22"/>
      <c r="C31" s="22"/>
      <c r="D31" s="22"/>
      <c r="E31" s="22"/>
      <c r="F31" s="22"/>
      <c r="G31" s="23"/>
      <c r="H31" s="22"/>
      <c r="I31" s="22"/>
      <c r="J31" s="22"/>
      <c r="K31" s="22"/>
      <c r="L31" s="22"/>
      <c r="M31" s="22"/>
      <c r="N31" s="22"/>
      <c r="O31" s="22"/>
      <c r="P31" s="22"/>
      <c r="Q31" s="22"/>
    </row>
    <row r="32" spans="2:17" ht="15" x14ac:dyDescent="0.25">
      <c r="B32" s="22"/>
      <c r="C32" s="22"/>
      <c r="D32" s="22"/>
      <c r="E32" s="22"/>
      <c r="F32" s="22"/>
      <c r="G32" s="23"/>
      <c r="H32" s="22"/>
      <c r="I32" s="22"/>
      <c r="J32" s="22"/>
      <c r="K32" s="22"/>
      <c r="L32" s="22"/>
      <c r="M32" s="22"/>
      <c r="N32" s="22"/>
      <c r="O32" s="22"/>
      <c r="P32" s="22"/>
      <c r="Q32" s="22"/>
    </row>
    <row r="33" spans="2:17" ht="15" x14ac:dyDescent="0.25">
      <c r="B33" s="22"/>
      <c r="C33" s="22"/>
      <c r="D33" s="22"/>
      <c r="E33" s="22"/>
      <c r="F33" s="22"/>
      <c r="G33" s="22"/>
      <c r="H33" s="22"/>
      <c r="I33" s="22"/>
      <c r="J33" s="22"/>
      <c r="K33" s="22"/>
      <c r="L33" s="22"/>
      <c r="M33" s="22"/>
      <c r="N33" s="22"/>
      <c r="O33" s="22"/>
      <c r="P33" s="22"/>
      <c r="Q33" s="22"/>
    </row>
    <row r="34" spans="2:17" ht="15" x14ac:dyDescent="0.25">
      <c r="B34" s="22"/>
      <c r="C34" s="22"/>
      <c r="D34" s="22"/>
      <c r="E34" s="29"/>
      <c r="F34" s="22"/>
      <c r="G34" s="23"/>
      <c r="H34" s="22"/>
      <c r="I34" s="22"/>
      <c r="J34" s="22"/>
      <c r="K34" s="22"/>
      <c r="L34" s="22"/>
      <c r="M34" s="22"/>
      <c r="N34" s="22"/>
      <c r="O34" s="22"/>
      <c r="P34" s="22"/>
      <c r="Q34" s="22"/>
    </row>
    <row r="35" spans="2:17" ht="15" x14ac:dyDescent="0.25">
      <c r="B35" s="22"/>
      <c r="C35" s="22"/>
      <c r="D35" s="22"/>
      <c r="E35" s="22"/>
      <c r="F35" s="22"/>
      <c r="G35" s="23"/>
      <c r="H35" s="22"/>
      <c r="I35" s="22"/>
      <c r="J35" s="22"/>
      <c r="K35" s="22"/>
      <c r="L35" s="22"/>
      <c r="M35" s="22"/>
      <c r="N35" s="22"/>
      <c r="O35" s="22"/>
      <c r="P35" s="22"/>
      <c r="Q35" s="22"/>
    </row>
    <row r="36" spans="2:17" ht="15" x14ac:dyDescent="0.25">
      <c r="B36" s="22"/>
      <c r="C36" s="22"/>
      <c r="D36" s="22"/>
      <c r="E36" s="23"/>
      <c r="F36" s="22"/>
      <c r="G36" s="23"/>
      <c r="H36" s="22"/>
      <c r="I36" s="22"/>
      <c r="J36" s="22"/>
      <c r="K36" s="22"/>
      <c r="L36" s="22"/>
      <c r="M36" s="22"/>
      <c r="N36" s="22"/>
      <c r="O36" s="22"/>
      <c r="P36" s="22"/>
      <c r="Q36" s="22"/>
    </row>
    <row r="37" spans="2:17" ht="15" x14ac:dyDescent="0.25">
      <c r="B37" s="22"/>
      <c r="C37" s="22"/>
      <c r="D37" s="22"/>
      <c r="E37" s="22"/>
      <c r="F37" s="22"/>
      <c r="G37" s="23"/>
      <c r="H37" s="22"/>
      <c r="I37" s="22"/>
      <c r="J37" s="22"/>
      <c r="K37" s="22"/>
      <c r="L37" s="22"/>
      <c r="M37" s="22"/>
      <c r="N37" s="22"/>
      <c r="O37" s="22"/>
      <c r="P37" s="22"/>
      <c r="Q37" s="22"/>
    </row>
    <row r="38" spans="2:17" ht="15" x14ac:dyDescent="0.25">
      <c r="B38" s="22"/>
      <c r="C38" s="22"/>
      <c r="D38" s="22"/>
      <c r="E38" s="30"/>
      <c r="F38" s="22"/>
      <c r="G38" s="23"/>
      <c r="H38" s="22"/>
      <c r="I38" s="22"/>
      <c r="J38" s="22"/>
      <c r="K38" s="22"/>
      <c r="L38" s="22"/>
      <c r="M38" s="22"/>
      <c r="N38" s="22"/>
      <c r="O38" s="22"/>
      <c r="P38" s="22"/>
      <c r="Q38" s="22"/>
    </row>
    <row r="39" spans="2:17" ht="15" x14ac:dyDescent="0.25">
      <c r="B39" s="22"/>
      <c r="C39" s="22"/>
      <c r="D39" s="22"/>
      <c r="E39" s="22"/>
      <c r="F39" s="22"/>
      <c r="G39" s="23"/>
      <c r="H39" s="22"/>
      <c r="I39" s="22"/>
      <c r="J39" s="22"/>
      <c r="K39" s="22"/>
      <c r="L39" s="22"/>
      <c r="M39" s="22"/>
      <c r="N39" s="22"/>
      <c r="O39" s="22"/>
      <c r="P39" s="22"/>
      <c r="Q39" s="22"/>
    </row>
    <row r="40" spans="2:17" ht="15" x14ac:dyDescent="0.25">
      <c r="B40" s="22"/>
      <c r="C40" s="22"/>
      <c r="D40" s="22"/>
      <c r="E40" s="31"/>
      <c r="F40" s="22"/>
      <c r="G40" s="23"/>
      <c r="H40" s="22"/>
      <c r="I40" s="22"/>
      <c r="J40" s="22"/>
      <c r="K40" s="22"/>
      <c r="L40" s="22"/>
      <c r="M40" s="22"/>
      <c r="N40" s="22"/>
      <c r="O40" s="22"/>
      <c r="P40" s="22"/>
      <c r="Q40" s="22"/>
    </row>
    <row r="41" spans="2:17" ht="15" x14ac:dyDescent="0.25">
      <c r="B41" s="22"/>
      <c r="C41" s="22"/>
      <c r="D41" s="22"/>
      <c r="E41" s="22"/>
      <c r="F41" s="22"/>
      <c r="G41" s="23"/>
      <c r="H41" s="22"/>
      <c r="I41" s="22"/>
      <c r="J41" s="22"/>
      <c r="K41" s="22"/>
      <c r="L41" s="22"/>
      <c r="M41" s="22"/>
      <c r="N41" s="22"/>
      <c r="O41" s="22"/>
      <c r="P41" s="22"/>
      <c r="Q41" s="22"/>
    </row>
    <row r="42" spans="2:17" ht="15" x14ac:dyDescent="0.25">
      <c r="B42" s="22"/>
      <c r="C42" s="22"/>
      <c r="D42" s="22"/>
      <c r="E42" s="32"/>
      <c r="F42" s="22"/>
      <c r="G42" s="23"/>
      <c r="H42" s="22"/>
      <c r="I42" s="22"/>
      <c r="J42" s="22"/>
      <c r="K42" s="22"/>
      <c r="L42" s="22"/>
      <c r="M42" s="22"/>
      <c r="N42" s="22"/>
      <c r="O42" s="22"/>
      <c r="P42" s="22"/>
      <c r="Q42" s="22"/>
    </row>
    <row r="43" spans="2:17" ht="15" x14ac:dyDescent="0.25">
      <c r="B43" s="22"/>
      <c r="C43" s="22"/>
      <c r="D43" s="22"/>
      <c r="E43" s="33"/>
      <c r="F43" s="22"/>
      <c r="G43" s="23"/>
      <c r="H43" s="22"/>
      <c r="I43" s="22"/>
      <c r="J43" s="22"/>
      <c r="K43" s="22"/>
      <c r="L43" s="22"/>
      <c r="M43" s="22"/>
      <c r="N43" s="22"/>
      <c r="O43" s="22"/>
      <c r="P43" s="22"/>
      <c r="Q43" s="22"/>
    </row>
    <row r="44" spans="2:17" ht="15" x14ac:dyDescent="0.25">
      <c r="B44" s="22"/>
      <c r="C44" s="22"/>
      <c r="D44" s="22"/>
      <c r="E44" s="32"/>
      <c r="F44" s="22"/>
      <c r="G44" s="23"/>
      <c r="H44" s="22"/>
      <c r="I44" s="22"/>
      <c r="J44" s="22"/>
      <c r="K44" s="22"/>
      <c r="L44" s="22"/>
      <c r="M44" s="22"/>
      <c r="N44" s="22"/>
      <c r="O44" s="22"/>
      <c r="P44" s="22"/>
      <c r="Q44" s="22"/>
    </row>
    <row r="45" spans="2:17" ht="15" x14ac:dyDescent="0.25">
      <c r="B45" s="22"/>
      <c r="C45" s="22"/>
      <c r="D45" s="22"/>
      <c r="E45" s="34"/>
      <c r="F45" s="22"/>
      <c r="G45" s="23"/>
      <c r="H45" s="22"/>
      <c r="I45" s="22"/>
      <c r="J45" s="22"/>
      <c r="K45" s="22"/>
      <c r="L45" s="22"/>
      <c r="M45" s="22"/>
      <c r="N45" s="22"/>
      <c r="O45" s="22"/>
      <c r="P45" s="22"/>
      <c r="Q45" s="22"/>
    </row>
    <row r="46" spans="2:17" ht="15" x14ac:dyDescent="0.25">
      <c r="B46" s="22"/>
      <c r="C46" s="22"/>
      <c r="D46" s="22"/>
      <c r="E46" s="32"/>
      <c r="F46" s="22"/>
      <c r="G46" s="35"/>
      <c r="H46" s="22"/>
      <c r="I46" s="22"/>
      <c r="J46" s="22"/>
      <c r="K46" s="22"/>
      <c r="L46" s="22"/>
      <c r="M46" s="22"/>
      <c r="N46" s="22"/>
      <c r="O46" s="22"/>
      <c r="P46" s="22"/>
      <c r="Q46" s="22"/>
    </row>
    <row r="47" spans="2:17" ht="15" x14ac:dyDescent="0.25">
      <c r="B47" s="22"/>
      <c r="C47" s="22"/>
      <c r="D47" s="22"/>
      <c r="E47" s="36"/>
      <c r="F47" s="22"/>
      <c r="G47" s="23"/>
      <c r="H47" s="22"/>
      <c r="I47" s="22"/>
      <c r="J47" s="22"/>
      <c r="K47" s="22"/>
      <c r="L47" s="22"/>
      <c r="M47" s="22"/>
      <c r="N47" s="22"/>
      <c r="O47" s="22"/>
      <c r="P47" s="22"/>
      <c r="Q47" s="22"/>
    </row>
    <row r="48" spans="2:17" ht="15" x14ac:dyDescent="0.25">
      <c r="B48" s="22"/>
      <c r="C48" s="22"/>
      <c r="D48" s="22"/>
      <c r="E48" s="22"/>
      <c r="F48" s="22"/>
      <c r="G48" s="22"/>
      <c r="H48" s="22"/>
      <c r="I48" s="22"/>
      <c r="J48" s="22"/>
      <c r="K48" s="22"/>
      <c r="L48" s="22"/>
      <c r="M48" s="22"/>
      <c r="N48" s="22"/>
      <c r="O48" s="22"/>
      <c r="P48" s="22"/>
      <c r="Q48" s="22"/>
    </row>
    <row r="49" spans="2:17" ht="15" x14ac:dyDescent="0.25">
      <c r="B49" s="22"/>
      <c r="C49" s="22"/>
      <c r="D49" s="22"/>
      <c r="E49" s="37"/>
      <c r="F49" s="22"/>
      <c r="G49" s="23"/>
      <c r="H49" s="22"/>
      <c r="I49" s="22"/>
      <c r="J49" s="22"/>
      <c r="K49" s="22"/>
      <c r="L49" s="22"/>
      <c r="M49" s="22"/>
      <c r="N49" s="22"/>
      <c r="O49" s="22"/>
      <c r="P49" s="22"/>
      <c r="Q49" s="22"/>
    </row>
    <row r="50" spans="2:17" ht="15" x14ac:dyDescent="0.25">
      <c r="B50" s="22"/>
      <c r="C50" s="22"/>
      <c r="D50" s="22"/>
      <c r="E50" s="22"/>
      <c r="F50" s="22"/>
      <c r="G50" s="22"/>
      <c r="H50" s="22"/>
      <c r="I50" s="22"/>
      <c r="J50" s="22"/>
      <c r="K50" s="22"/>
      <c r="L50" s="22"/>
      <c r="M50" s="22"/>
      <c r="N50" s="22"/>
      <c r="O50" s="22"/>
      <c r="P50" s="22"/>
      <c r="Q50" s="22"/>
    </row>
    <row r="51" spans="2:17" ht="15" x14ac:dyDescent="0.25">
      <c r="B51" s="22"/>
      <c r="C51" s="22"/>
      <c r="D51" s="22"/>
      <c r="E51" s="51"/>
      <c r="F51" s="22"/>
      <c r="G51" s="23"/>
      <c r="H51" s="22"/>
      <c r="I51" s="22"/>
      <c r="J51" s="22"/>
      <c r="K51" s="22"/>
      <c r="L51" s="22"/>
      <c r="M51" s="22"/>
      <c r="N51" s="22"/>
      <c r="O51" s="22"/>
      <c r="P51" s="22"/>
      <c r="Q51" s="22"/>
    </row>
    <row r="52" spans="2:17" ht="15" x14ac:dyDescent="0.25">
      <c r="B52" s="22"/>
      <c r="C52" s="22"/>
      <c r="D52" s="22"/>
      <c r="E52" s="22"/>
      <c r="F52" s="22"/>
      <c r="G52" s="22"/>
      <c r="H52" s="22"/>
      <c r="I52" s="22"/>
      <c r="J52" s="22"/>
      <c r="K52" s="22"/>
      <c r="L52" s="22"/>
      <c r="M52" s="22"/>
      <c r="N52" s="22"/>
      <c r="O52" s="22"/>
      <c r="P52" s="22"/>
      <c r="Q52" s="22"/>
    </row>
    <row r="53" spans="2:17" ht="15" x14ac:dyDescent="0.25">
      <c r="B53" s="22"/>
      <c r="C53" s="22"/>
      <c r="D53" s="22"/>
      <c r="E53" s="52"/>
      <c r="F53" s="22"/>
      <c r="G53" s="23"/>
      <c r="H53" s="22"/>
      <c r="I53" s="22"/>
      <c r="J53" s="22"/>
      <c r="K53" s="22"/>
      <c r="L53" s="22"/>
      <c r="M53" s="22"/>
      <c r="N53" s="22"/>
      <c r="O53" s="22"/>
      <c r="P53" s="22"/>
      <c r="Q53" s="22"/>
    </row>
    <row r="54" spans="2:17" ht="15" x14ac:dyDescent="0.25">
      <c r="B54" s="22"/>
      <c r="C54" s="22"/>
      <c r="D54" s="22"/>
      <c r="E54" s="52"/>
      <c r="F54" s="22"/>
      <c r="G54" s="23"/>
      <c r="H54" s="22"/>
      <c r="I54" s="22"/>
      <c r="J54" s="22"/>
      <c r="K54" s="22"/>
      <c r="L54" s="22"/>
      <c r="M54" s="22"/>
      <c r="N54" s="22"/>
      <c r="O54" s="22"/>
      <c r="P54" s="22"/>
      <c r="Q54" s="22"/>
    </row>
    <row r="55" spans="2:17" ht="15" x14ac:dyDescent="0.25">
      <c r="B55" s="22"/>
      <c r="C55" s="22"/>
      <c r="D55" s="22"/>
      <c r="E55" s="53"/>
      <c r="F55" s="22"/>
      <c r="G55" s="23"/>
      <c r="H55" s="22"/>
      <c r="I55" s="22"/>
      <c r="J55" s="22"/>
      <c r="K55" s="22"/>
      <c r="L55" s="22"/>
      <c r="M55" s="22"/>
      <c r="N55" s="22"/>
      <c r="O55" s="22"/>
      <c r="P55" s="22"/>
      <c r="Q55" s="22"/>
    </row>
    <row r="56" spans="2:17" ht="15" x14ac:dyDescent="0.25">
      <c r="B56" s="22"/>
      <c r="C56" s="22"/>
      <c r="D56" s="22"/>
      <c r="E56" s="22"/>
      <c r="F56" s="22"/>
      <c r="G56" s="22"/>
      <c r="H56" s="22"/>
      <c r="I56" s="22"/>
      <c r="J56" s="22"/>
      <c r="K56" s="22"/>
      <c r="L56" s="22"/>
      <c r="M56" s="22"/>
      <c r="N56" s="22"/>
      <c r="O56" s="22"/>
      <c r="P56" s="22"/>
      <c r="Q56" s="22"/>
    </row>
    <row r="57" spans="2:17" ht="14.25" hidden="1" customHeight="1" x14ac:dyDescent="0.25"/>
    <row r="58" spans="2:17" ht="14.25" hidden="1" customHeight="1" x14ac:dyDescent="0.25"/>
    <row r="59" spans="2:17" ht="14.25" hidden="1" customHeight="1" x14ac:dyDescent="0.25"/>
  </sheetData>
  <conditionalFormatting sqref="E42:E44 E46">
    <cfRule type="cellIs" dxfId="4" priority="1" operator="equal">
      <formula>1</formula>
    </cfRule>
  </conditionalFormatting>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03"/>
  <sheetViews>
    <sheetView showGridLines="0" tabSelected="1" zoomScale="90" zoomScaleNormal="90" workbookViewId="0">
      <selection activeCell="E23" sqref="E23"/>
    </sheetView>
  </sheetViews>
  <sheetFormatPr defaultColWidth="0" defaultRowHeight="0" customHeight="1" zeroHeight="1" x14ac:dyDescent="0.25"/>
  <cols>
    <col min="1" max="2" width="3.7109375" style="4" customWidth="1"/>
    <col min="3" max="3" width="21.7109375" style="4" customWidth="1"/>
    <col min="4" max="4" width="28.5703125" style="4" customWidth="1"/>
    <col min="5" max="5" width="26" style="4" customWidth="1"/>
    <col min="6" max="6" width="27.7109375" style="4" customWidth="1"/>
    <col min="7" max="7" width="6.42578125" style="4" customWidth="1"/>
    <col min="8" max="9" width="3.5703125" style="4" customWidth="1"/>
    <col min="10" max="20" width="9.140625" style="4" customWidth="1"/>
    <col min="21" max="16384" width="10.28515625" style="4" hidden="1"/>
  </cols>
  <sheetData>
    <row r="1" spans="2:20" s="5" customFormat="1" ht="3.95" customHeight="1" x14ac:dyDescent="0.25"/>
    <row r="2" spans="2:20" s="7" customFormat="1" ht="3" customHeight="1" x14ac:dyDescent="0.25"/>
    <row r="3" spans="2:20" s="6" customFormat="1" ht="3" customHeight="1" x14ac:dyDescent="0.25"/>
    <row r="4" spans="2:20" ht="15" x14ac:dyDescent="0.25"/>
    <row r="5" spans="2:20" ht="20.25" x14ac:dyDescent="0.25">
      <c r="B5" s="22"/>
      <c r="C5" s="49" t="s">
        <v>32</v>
      </c>
      <c r="D5" s="22"/>
      <c r="E5" s="22"/>
      <c r="F5" s="22"/>
      <c r="G5" s="22"/>
      <c r="H5" s="22"/>
      <c r="I5" s="22"/>
      <c r="J5" s="22"/>
      <c r="K5" s="22"/>
      <c r="L5" s="22"/>
      <c r="M5" s="22"/>
      <c r="N5" s="22"/>
      <c r="O5" s="22"/>
      <c r="P5" s="22"/>
      <c r="Q5" s="22"/>
      <c r="R5" s="22"/>
      <c r="S5" s="22"/>
      <c r="T5" s="22"/>
    </row>
    <row r="6" spans="2:20" ht="15" x14ac:dyDescent="0.25">
      <c r="B6" s="22"/>
      <c r="C6" s="22"/>
      <c r="D6" s="22"/>
      <c r="E6" s="22"/>
      <c r="F6" s="22"/>
      <c r="G6" s="22"/>
      <c r="H6" s="22"/>
      <c r="I6" s="22"/>
      <c r="J6" s="22"/>
      <c r="K6" s="22"/>
      <c r="L6" s="22"/>
      <c r="M6" s="22"/>
      <c r="N6" s="22"/>
      <c r="O6" s="22"/>
      <c r="P6" s="22"/>
      <c r="Q6" s="22"/>
      <c r="R6" s="22"/>
      <c r="S6" s="22"/>
      <c r="T6" s="22"/>
    </row>
    <row r="7" spans="2:20" ht="18.75" thickBot="1" x14ac:dyDescent="0.3">
      <c r="B7" s="22"/>
      <c r="C7" s="2" t="s">
        <v>67</v>
      </c>
      <c r="D7" s="22"/>
      <c r="E7" s="50"/>
      <c r="F7" s="22"/>
      <c r="G7" s="22"/>
      <c r="H7" s="22"/>
      <c r="I7" s="22"/>
      <c r="J7" s="50"/>
      <c r="K7" s="22"/>
      <c r="L7" s="22"/>
      <c r="M7" s="22"/>
      <c r="N7" s="22"/>
      <c r="O7" s="22"/>
      <c r="P7" s="22"/>
      <c r="Q7" s="22"/>
      <c r="R7" s="22"/>
      <c r="S7" s="22"/>
      <c r="T7" s="22"/>
    </row>
    <row r="8" spans="2:20" ht="15" x14ac:dyDescent="0.25">
      <c r="B8" s="22"/>
      <c r="C8" s="38" t="s">
        <v>33</v>
      </c>
      <c r="L8" s="22"/>
      <c r="M8" s="22"/>
      <c r="N8" s="22"/>
      <c r="O8" s="22"/>
      <c r="P8" s="22"/>
      <c r="Q8" s="22"/>
      <c r="R8" s="22"/>
      <c r="S8" s="22"/>
      <c r="T8" s="22"/>
    </row>
    <row r="9" spans="2:20" ht="15" x14ac:dyDescent="0.25">
      <c r="B9" s="22"/>
      <c r="C9" s="4" t="s">
        <v>34</v>
      </c>
      <c r="L9" s="22"/>
      <c r="M9" s="22"/>
      <c r="N9" s="22"/>
      <c r="O9" s="22"/>
      <c r="P9" s="22"/>
      <c r="Q9" s="22"/>
      <c r="R9" s="22"/>
      <c r="S9" s="22"/>
      <c r="T9" s="22"/>
    </row>
    <row r="10" spans="2:20" ht="15" x14ac:dyDescent="0.25">
      <c r="B10" s="22"/>
      <c r="C10" s="4" t="s">
        <v>35</v>
      </c>
      <c r="L10" s="22"/>
      <c r="M10" s="22"/>
      <c r="N10" s="22"/>
      <c r="O10" s="22"/>
      <c r="P10" s="22"/>
      <c r="Q10" s="22"/>
      <c r="R10" s="22"/>
      <c r="S10" s="22"/>
      <c r="T10" s="22"/>
    </row>
    <row r="11" spans="2:20" ht="15" x14ac:dyDescent="0.25">
      <c r="B11" s="22"/>
      <c r="C11" s="4" t="s">
        <v>36</v>
      </c>
      <c r="L11" s="22"/>
      <c r="M11" s="22"/>
      <c r="N11" s="22"/>
      <c r="O11" s="22"/>
      <c r="P11" s="22"/>
      <c r="Q11" s="22"/>
      <c r="R11" s="22"/>
      <c r="S11" s="22"/>
      <c r="T11" s="22"/>
    </row>
    <row r="12" spans="2:20" ht="15" x14ac:dyDescent="0.25">
      <c r="B12" s="22"/>
      <c r="L12" s="22"/>
      <c r="M12" s="22"/>
      <c r="N12" s="22"/>
      <c r="O12" s="22"/>
      <c r="P12" s="22"/>
      <c r="Q12" s="22"/>
      <c r="R12" s="22"/>
      <c r="S12" s="22"/>
      <c r="T12" s="22"/>
    </row>
    <row r="13" spans="2:20" ht="30" x14ac:dyDescent="0.25">
      <c r="B13" s="22"/>
      <c r="D13" s="55"/>
      <c r="E13" s="55" t="s">
        <v>26</v>
      </c>
      <c r="F13" s="55" t="s">
        <v>27</v>
      </c>
      <c r="L13" s="22"/>
      <c r="M13" s="22"/>
      <c r="N13" s="22"/>
      <c r="O13" s="22"/>
      <c r="P13" s="22"/>
      <c r="Q13" s="22"/>
      <c r="R13" s="22"/>
      <c r="S13" s="22"/>
      <c r="T13" s="22"/>
    </row>
    <row r="14" spans="2:20" ht="15" x14ac:dyDescent="0.25">
      <c r="B14" s="22"/>
      <c r="C14" s="55" t="s">
        <v>84</v>
      </c>
      <c r="D14" s="62" t="s">
        <v>37</v>
      </c>
      <c r="E14" s="63"/>
      <c r="F14" s="64">
        <f>52744/1000</f>
        <v>52.744</v>
      </c>
      <c r="L14" s="22"/>
      <c r="M14" s="22"/>
      <c r="N14" s="22"/>
      <c r="O14" s="22"/>
      <c r="P14" s="22"/>
      <c r="Q14" s="22"/>
      <c r="R14" s="22"/>
      <c r="S14" s="22"/>
      <c r="T14" s="22"/>
    </row>
    <row r="15" spans="2:20" ht="15" x14ac:dyDescent="0.25">
      <c r="B15" s="22"/>
      <c r="C15" s="55" t="s">
        <v>38</v>
      </c>
      <c r="D15" s="62" t="s">
        <v>39</v>
      </c>
      <c r="E15" s="63"/>
      <c r="F15" s="64">
        <f>16045/1000</f>
        <v>16.045000000000002</v>
      </c>
      <c r="L15" s="22"/>
      <c r="M15" s="22"/>
      <c r="N15" s="22"/>
      <c r="O15" s="22"/>
      <c r="P15" s="22"/>
      <c r="Q15" s="22"/>
      <c r="R15" s="22"/>
      <c r="S15" s="22"/>
      <c r="T15" s="22"/>
    </row>
    <row r="16" spans="2:20" ht="30" x14ac:dyDescent="0.25">
      <c r="B16" s="22"/>
      <c r="C16" s="55" t="s">
        <v>40</v>
      </c>
      <c r="D16" s="62" t="s">
        <v>41</v>
      </c>
      <c r="E16" s="63"/>
      <c r="F16" s="64">
        <f>3314/1000</f>
        <v>3.3140000000000001</v>
      </c>
      <c r="L16" s="22"/>
      <c r="M16" s="22"/>
      <c r="N16" s="22"/>
      <c r="O16" s="22"/>
      <c r="P16" s="22"/>
      <c r="Q16" s="22"/>
      <c r="R16" s="22"/>
      <c r="S16" s="22"/>
      <c r="T16" s="22"/>
    </row>
    <row r="17" spans="2:20" ht="30" x14ac:dyDescent="0.25">
      <c r="B17" s="22"/>
      <c r="C17" s="55" t="s">
        <v>42</v>
      </c>
      <c r="D17" s="62" t="s">
        <v>43</v>
      </c>
      <c r="E17" s="64">
        <v>-0.3</v>
      </c>
      <c r="F17" s="64">
        <f>-802/1000</f>
        <v>-0.80200000000000005</v>
      </c>
      <c r="L17" s="22"/>
      <c r="M17" s="22"/>
      <c r="N17" s="22"/>
      <c r="O17" s="22"/>
      <c r="P17" s="22"/>
      <c r="Q17" s="22"/>
      <c r="R17" s="22"/>
      <c r="S17" s="22"/>
      <c r="T17" s="22"/>
    </row>
    <row r="18" spans="2:20" ht="30" x14ac:dyDescent="0.25">
      <c r="B18" s="22"/>
      <c r="C18" s="55" t="s">
        <v>44</v>
      </c>
      <c r="D18" s="62" t="s">
        <v>45</v>
      </c>
      <c r="E18" s="63"/>
      <c r="F18" s="64">
        <v>3.4</v>
      </c>
      <c r="G18" s="85" t="s">
        <v>81</v>
      </c>
      <c r="L18" s="22"/>
      <c r="M18" s="22"/>
      <c r="N18" s="22"/>
      <c r="O18" s="22"/>
      <c r="P18" s="22"/>
      <c r="Q18" s="22"/>
      <c r="R18" s="22"/>
      <c r="S18" s="22"/>
      <c r="T18" s="22"/>
    </row>
    <row r="19" spans="2:20" ht="30" x14ac:dyDescent="0.25">
      <c r="B19" s="22"/>
      <c r="C19" s="55" t="s">
        <v>46</v>
      </c>
      <c r="D19" s="62" t="s">
        <v>47</v>
      </c>
      <c r="E19" s="64">
        <v>20.399999999999999</v>
      </c>
      <c r="F19" s="64">
        <v>19.899999999999999</v>
      </c>
      <c r="G19" s="85" t="s">
        <v>81</v>
      </c>
      <c r="L19" s="22"/>
      <c r="M19" s="22"/>
      <c r="N19" s="22"/>
      <c r="O19" s="22"/>
      <c r="P19" s="22"/>
      <c r="Q19" s="22"/>
      <c r="R19" s="22"/>
      <c r="S19" s="22"/>
      <c r="T19" s="22"/>
    </row>
    <row r="20" spans="2:20" ht="15" x14ac:dyDescent="0.25">
      <c r="B20" s="22"/>
      <c r="C20" s="55" t="s">
        <v>32</v>
      </c>
      <c r="D20" s="62" t="s">
        <v>48</v>
      </c>
      <c r="E20" s="80"/>
      <c r="F20" s="83">
        <f>SUM(F14:F19)</f>
        <v>94.600999999999999</v>
      </c>
      <c r="L20" s="22"/>
      <c r="M20" s="22"/>
      <c r="N20" s="22"/>
      <c r="O20" s="22"/>
      <c r="P20" s="22"/>
      <c r="Q20" s="22"/>
      <c r="R20" s="22"/>
      <c r="S20" s="22"/>
      <c r="T20" s="22"/>
    </row>
    <row r="21" spans="2:20" ht="15" x14ac:dyDescent="0.25">
      <c r="B21" s="22"/>
      <c r="C21" s="22"/>
      <c r="D21" s="22"/>
      <c r="E21" s="24"/>
      <c r="F21" s="22"/>
      <c r="G21" s="22"/>
      <c r="H21" s="22"/>
      <c r="I21" s="22"/>
      <c r="J21" s="23"/>
      <c r="K21" s="22"/>
      <c r="L21" s="22"/>
      <c r="M21" s="22"/>
      <c r="N21" s="22"/>
      <c r="O21" s="22"/>
      <c r="P21" s="22"/>
      <c r="Q21" s="22"/>
      <c r="R21" s="22"/>
      <c r="S21" s="22"/>
      <c r="T21" s="22"/>
    </row>
    <row r="22" spans="2:20" ht="15" x14ac:dyDescent="0.25">
      <c r="B22" s="22"/>
      <c r="C22" s="22"/>
      <c r="D22" s="22"/>
      <c r="E22" s="24"/>
      <c r="F22" s="22"/>
      <c r="G22" s="22"/>
      <c r="H22" s="22"/>
      <c r="I22" s="22"/>
      <c r="J22" s="23"/>
      <c r="K22" s="22"/>
      <c r="L22" s="22"/>
      <c r="M22" s="22"/>
      <c r="N22" s="22"/>
      <c r="O22" s="22"/>
      <c r="P22" s="22"/>
      <c r="Q22" s="22"/>
      <c r="R22" s="22"/>
      <c r="S22" s="22"/>
      <c r="T22" s="22"/>
    </row>
    <row r="23" spans="2:20" ht="15" x14ac:dyDescent="0.25">
      <c r="B23" s="22"/>
      <c r="C23" s="84" t="s">
        <v>80</v>
      </c>
      <c r="D23" s="22"/>
      <c r="E23" s="24"/>
      <c r="F23" s="22"/>
      <c r="G23" s="22"/>
      <c r="H23" s="22"/>
      <c r="I23" s="22"/>
      <c r="J23" s="23"/>
      <c r="K23" s="22"/>
      <c r="L23" s="22"/>
      <c r="M23" s="22"/>
      <c r="N23" s="22"/>
      <c r="O23" s="22"/>
      <c r="P23" s="22"/>
      <c r="Q23" s="22"/>
      <c r="R23" s="22"/>
      <c r="S23" s="22"/>
      <c r="T23" s="22"/>
    </row>
    <row r="24" spans="2:20" ht="15" x14ac:dyDescent="0.25">
      <c r="B24" s="22"/>
      <c r="C24" s="22" t="s">
        <v>83</v>
      </c>
      <c r="D24" s="22"/>
      <c r="E24" s="24"/>
      <c r="F24" s="22"/>
      <c r="G24" s="22"/>
      <c r="H24" s="22"/>
      <c r="I24" s="22"/>
      <c r="J24" s="23"/>
      <c r="K24" s="22"/>
      <c r="L24" s="22"/>
      <c r="M24" s="22"/>
      <c r="N24" s="22"/>
      <c r="O24" s="22"/>
      <c r="P24" s="22"/>
      <c r="Q24" s="22"/>
      <c r="R24" s="22"/>
      <c r="S24" s="22"/>
      <c r="T24" s="22"/>
    </row>
    <row r="25" spans="2:20" ht="15" x14ac:dyDescent="0.25">
      <c r="B25" s="22"/>
      <c r="C25" s="22" t="s">
        <v>82</v>
      </c>
      <c r="D25" s="22"/>
      <c r="E25" s="24"/>
      <c r="F25" s="22"/>
      <c r="G25" s="22"/>
      <c r="H25" s="22"/>
      <c r="I25" s="22"/>
      <c r="J25" s="23"/>
      <c r="K25" s="22"/>
      <c r="L25" s="22"/>
      <c r="M25" s="22"/>
      <c r="N25" s="22"/>
      <c r="O25" s="22"/>
      <c r="P25" s="22"/>
      <c r="Q25" s="22"/>
      <c r="R25" s="22"/>
      <c r="S25" s="22"/>
      <c r="T25" s="22"/>
    </row>
    <row r="26" spans="2:20" ht="15" x14ac:dyDescent="0.25">
      <c r="B26" s="22"/>
      <c r="C26" s="22"/>
      <c r="D26" s="22"/>
      <c r="E26" s="24"/>
      <c r="F26" s="22"/>
      <c r="G26" s="22"/>
      <c r="H26" s="22"/>
      <c r="I26" s="22"/>
      <c r="J26" s="23"/>
      <c r="K26" s="22"/>
      <c r="L26" s="22"/>
      <c r="M26" s="22"/>
      <c r="N26" s="22"/>
      <c r="O26" s="22"/>
      <c r="P26" s="22"/>
      <c r="Q26" s="22"/>
      <c r="R26" s="22"/>
      <c r="S26" s="22"/>
      <c r="T26" s="22"/>
    </row>
    <row r="27" spans="2:20" ht="15" x14ac:dyDescent="0.25">
      <c r="B27" s="22"/>
      <c r="C27" s="22"/>
      <c r="D27" s="22"/>
      <c r="E27" s="24"/>
      <c r="F27" s="22"/>
      <c r="G27" s="22"/>
      <c r="H27" s="22"/>
      <c r="I27" s="22"/>
      <c r="J27" s="23"/>
      <c r="K27" s="22"/>
      <c r="L27" s="22"/>
      <c r="M27" s="22"/>
      <c r="N27" s="22"/>
      <c r="O27" s="22"/>
      <c r="P27" s="22"/>
      <c r="Q27" s="22"/>
      <c r="R27" s="22"/>
      <c r="S27" s="22"/>
      <c r="T27" s="22"/>
    </row>
    <row r="28" spans="2:20" ht="15" x14ac:dyDescent="0.25">
      <c r="B28" s="22"/>
      <c r="C28" s="22"/>
      <c r="D28" s="22"/>
      <c r="E28" s="24"/>
      <c r="F28" s="22"/>
      <c r="G28" s="22"/>
      <c r="H28" s="22"/>
      <c r="I28" s="22"/>
      <c r="J28" s="23"/>
      <c r="K28" s="22"/>
      <c r="L28" s="22"/>
      <c r="M28" s="22"/>
      <c r="N28" s="22"/>
      <c r="O28" s="22"/>
      <c r="P28" s="22"/>
      <c r="Q28" s="22"/>
      <c r="R28" s="22"/>
      <c r="S28" s="22"/>
      <c r="T28" s="22"/>
    </row>
    <row r="29" spans="2:20" ht="15" x14ac:dyDescent="0.25">
      <c r="B29" s="22"/>
      <c r="C29" s="22"/>
      <c r="D29" s="22"/>
      <c r="E29" s="24"/>
      <c r="F29" s="22"/>
      <c r="G29" s="22"/>
      <c r="H29" s="22"/>
      <c r="I29" s="22"/>
      <c r="J29" s="23"/>
      <c r="K29" s="22"/>
      <c r="L29" s="22"/>
      <c r="M29" s="22"/>
      <c r="N29" s="22"/>
      <c r="O29" s="22"/>
      <c r="P29" s="22"/>
      <c r="Q29" s="22"/>
      <c r="R29" s="22"/>
      <c r="S29" s="22"/>
      <c r="T29" s="22"/>
    </row>
    <row r="30" spans="2:20" ht="15" x14ac:dyDescent="0.25">
      <c r="B30" s="22"/>
      <c r="C30" s="22"/>
      <c r="D30" s="22"/>
      <c r="E30" s="24"/>
      <c r="F30" s="22"/>
      <c r="G30" s="22"/>
      <c r="H30" s="22"/>
      <c r="I30" s="22"/>
      <c r="J30" s="23"/>
      <c r="K30" s="22"/>
      <c r="L30" s="22"/>
      <c r="M30" s="22"/>
      <c r="N30" s="22"/>
      <c r="O30" s="22"/>
      <c r="P30" s="22"/>
      <c r="Q30" s="22"/>
      <c r="R30" s="22"/>
      <c r="S30" s="22"/>
      <c r="T30" s="22"/>
    </row>
    <row r="31" spans="2:20" ht="15" x14ac:dyDescent="0.25">
      <c r="B31" s="22"/>
      <c r="C31" s="22"/>
      <c r="D31" s="22"/>
      <c r="E31" s="24"/>
      <c r="F31" s="22"/>
      <c r="G31" s="22"/>
      <c r="H31" s="22"/>
      <c r="I31" s="22"/>
      <c r="J31" s="23"/>
      <c r="K31" s="22"/>
      <c r="L31" s="22"/>
      <c r="M31" s="22"/>
      <c r="N31" s="22"/>
      <c r="O31" s="22"/>
      <c r="P31" s="22"/>
      <c r="Q31" s="22"/>
      <c r="R31" s="22"/>
      <c r="S31" s="22"/>
      <c r="T31" s="22"/>
    </row>
    <row r="32" spans="2:20" ht="15" x14ac:dyDescent="0.25">
      <c r="B32" s="22"/>
      <c r="C32" s="22"/>
      <c r="D32" s="22"/>
      <c r="E32" s="24"/>
      <c r="F32" s="22"/>
      <c r="G32" s="22"/>
      <c r="H32" s="22"/>
      <c r="I32" s="22"/>
      <c r="J32" s="23"/>
      <c r="K32" s="22"/>
      <c r="L32" s="22"/>
      <c r="M32" s="22"/>
      <c r="N32" s="22"/>
      <c r="O32" s="22"/>
      <c r="P32" s="22"/>
      <c r="Q32" s="22"/>
      <c r="R32" s="22"/>
      <c r="S32" s="22"/>
      <c r="T32" s="22"/>
    </row>
    <row r="33" spans="2:20" ht="15" x14ac:dyDescent="0.25">
      <c r="B33" s="22"/>
      <c r="C33" s="22"/>
      <c r="D33" s="22"/>
      <c r="E33" s="24"/>
      <c r="F33" s="22"/>
      <c r="G33" s="22"/>
      <c r="H33" s="22"/>
      <c r="I33" s="22"/>
      <c r="J33" s="23"/>
      <c r="K33" s="22"/>
      <c r="L33" s="22"/>
      <c r="M33" s="22"/>
      <c r="N33" s="22"/>
      <c r="O33" s="22"/>
      <c r="P33" s="22"/>
      <c r="Q33" s="22"/>
      <c r="R33" s="22"/>
      <c r="S33" s="22"/>
      <c r="T33" s="22"/>
    </row>
    <row r="34" spans="2:20" ht="15" x14ac:dyDescent="0.25">
      <c r="B34" s="22"/>
      <c r="C34" s="22"/>
      <c r="D34" s="22"/>
      <c r="E34" s="24"/>
      <c r="F34" s="22"/>
      <c r="G34" s="22"/>
      <c r="H34" s="22"/>
      <c r="I34" s="22"/>
      <c r="J34" s="23"/>
      <c r="K34" s="22"/>
      <c r="L34" s="22"/>
      <c r="M34" s="22"/>
      <c r="N34" s="22"/>
      <c r="O34" s="22"/>
      <c r="P34" s="22"/>
      <c r="Q34" s="22"/>
      <c r="R34" s="22"/>
      <c r="S34" s="22"/>
      <c r="T34" s="22"/>
    </row>
    <row r="35" spans="2:20" ht="15" x14ac:dyDescent="0.25">
      <c r="B35" s="22"/>
      <c r="C35" s="22"/>
      <c r="D35" s="22"/>
      <c r="E35" s="24"/>
      <c r="F35" s="22"/>
      <c r="G35" s="22"/>
      <c r="H35" s="22"/>
      <c r="I35" s="22"/>
      <c r="J35" s="23"/>
      <c r="K35" s="22"/>
      <c r="L35" s="22"/>
      <c r="M35" s="22"/>
      <c r="N35" s="22"/>
      <c r="O35" s="22"/>
      <c r="P35" s="22"/>
      <c r="Q35" s="22"/>
      <c r="R35" s="22"/>
      <c r="S35" s="22"/>
      <c r="T35" s="22"/>
    </row>
    <row r="36" spans="2:20" ht="15" x14ac:dyDescent="0.25">
      <c r="B36" s="22"/>
      <c r="C36" s="22"/>
      <c r="D36" s="22"/>
      <c r="E36" s="24"/>
      <c r="F36" s="22"/>
      <c r="G36" s="22"/>
      <c r="H36" s="22"/>
      <c r="I36" s="22"/>
      <c r="J36" s="23"/>
      <c r="K36" s="22"/>
      <c r="L36" s="22"/>
      <c r="M36" s="22"/>
      <c r="N36" s="22"/>
      <c r="O36" s="22"/>
      <c r="P36" s="22"/>
      <c r="Q36" s="22"/>
      <c r="R36" s="22"/>
      <c r="S36" s="22"/>
      <c r="T36" s="22"/>
    </row>
    <row r="37" spans="2:20" ht="15" x14ac:dyDescent="0.25">
      <c r="B37" s="22"/>
      <c r="C37" s="22"/>
      <c r="D37" s="22"/>
      <c r="E37" s="24"/>
      <c r="F37" s="22"/>
      <c r="G37" s="22"/>
      <c r="H37" s="22"/>
      <c r="I37" s="22"/>
      <c r="J37" s="23"/>
      <c r="K37" s="22"/>
      <c r="L37" s="22"/>
      <c r="M37" s="22"/>
      <c r="N37" s="22"/>
      <c r="O37" s="22"/>
      <c r="P37" s="22"/>
      <c r="Q37" s="22"/>
      <c r="R37" s="22"/>
      <c r="S37" s="22"/>
      <c r="T37" s="22"/>
    </row>
    <row r="38" spans="2:20" ht="15" x14ac:dyDescent="0.25">
      <c r="B38" s="22"/>
      <c r="C38" s="22"/>
      <c r="D38" s="22"/>
      <c r="E38" s="24"/>
      <c r="F38" s="22"/>
      <c r="G38" s="22"/>
      <c r="H38" s="22"/>
      <c r="I38" s="22"/>
      <c r="J38" s="23"/>
      <c r="K38" s="22"/>
      <c r="L38" s="22"/>
      <c r="M38" s="22"/>
      <c r="N38" s="22"/>
      <c r="O38" s="22"/>
      <c r="P38" s="22"/>
      <c r="Q38" s="22"/>
      <c r="R38" s="22"/>
      <c r="S38" s="22"/>
      <c r="T38" s="22"/>
    </row>
    <row r="39" spans="2:20" ht="15" x14ac:dyDescent="0.25">
      <c r="B39" s="22"/>
      <c r="C39" s="22"/>
      <c r="D39" s="22"/>
      <c r="E39" s="24"/>
      <c r="F39" s="22"/>
      <c r="G39" s="22"/>
      <c r="H39" s="22"/>
      <c r="I39" s="22"/>
      <c r="J39" s="23"/>
      <c r="K39" s="22"/>
      <c r="L39" s="22"/>
      <c r="M39" s="22"/>
      <c r="N39" s="22"/>
      <c r="O39" s="22"/>
      <c r="P39" s="22"/>
      <c r="Q39" s="22"/>
      <c r="R39" s="22"/>
      <c r="S39" s="22"/>
      <c r="T39" s="22"/>
    </row>
    <row r="40" spans="2:20" ht="15" x14ac:dyDescent="0.25">
      <c r="B40" s="22"/>
      <c r="C40" s="22"/>
      <c r="D40" s="22"/>
      <c r="E40" s="24"/>
      <c r="F40" s="22"/>
      <c r="G40" s="22"/>
      <c r="H40" s="22"/>
      <c r="I40" s="22"/>
      <c r="J40" s="23"/>
      <c r="K40" s="22"/>
      <c r="L40" s="22"/>
      <c r="M40" s="22"/>
      <c r="N40" s="22"/>
      <c r="O40" s="22"/>
      <c r="P40" s="22"/>
      <c r="Q40" s="22"/>
      <c r="R40" s="22"/>
      <c r="S40" s="22"/>
      <c r="T40" s="22"/>
    </row>
    <row r="41" spans="2:20" ht="15" x14ac:dyDescent="0.25">
      <c r="B41" s="22"/>
      <c r="C41" s="22"/>
      <c r="D41" s="22"/>
      <c r="E41" s="24"/>
      <c r="F41" s="22"/>
      <c r="G41" s="22"/>
      <c r="H41" s="22"/>
      <c r="I41" s="22"/>
      <c r="J41" s="23"/>
      <c r="K41" s="22"/>
      <c r="L41" s="22"/>
      <c r="M41" s="22"/>
      <c r="N41" s="22"/>
      <c r="O41" s="22"/>
      <c r="P41" s="22"/>
      <c r="Q41" s="22"/>
      <c r="R41" s="22"/>
      <c r="S41" s="22"/>
      <c r="T41" s="22"/>
    </row>
    <row r="42" spans="2:20" ht="15" x14ac:dyDescent="0.25">
      <c r="B42" s="22"/>
      <c r="C42" s="22"/>
      <c r="D42" s="22"/>
      <c r="E42" s="24"/>
      <c r="F42" s="22"/>
      <c r="G42" s="22"/>
      <c r="H42" s="22"/>
      <c r="I42" s="22"/>
      <c r="J42" s="23"/>
      <c r="K42" s="22"/>
      <c r="L42" s="22"/>
      <c r="M42" s="22"/>
      <c r="N42" s="22"/>
      <c r="O42" s="22"/>
      <c r="P42" s="22"/>
      <c r="Q42" s="22"/>
      <c r="R42" s="22"/>
      <c r="S42" s="22"/>
      <c r="T42" s="22"/>
    </row>
    <row r="43" spans="2:20" ht="15" x14ac:dyDescent="0.25">
      <c r="B43" s="22"/>
      <c r="C43" s="22"/>
      <c r="D43" s="22"/>
      <c r="E43" s="24"/>
      <c r="F43" s="22"/>
      <c r="G43" s="22"/>
      <c r="H43" s="22"/>
      <c r="I43" s="22"/>
      <c r="J43" s="23"/>
      <c r="K43" s="22"/>
      <c r="L43" s="22"/>
      <c r="M43" s="22"/>
      <c r="N43" s="22"/>
      <c r="O43" s="22"/>
      <c r="P43" s="22"/>
      <c r="Q43" s="22"/>
      <c r="R43" s="22"/>
      <c r="S43" s="22"/>
      <c r="T43" s="22"/>
    </row>
    <row r="44" spans="2:20" ht="15" x14ac:dyDescent="0.25">
      <c r="B44" s="22"/>
      <c r="C44" s="22"/>
      <c r="D44" s="22"/>
      <c r="E44" s="24"/>
      <c r="F44" s="22"/>
      <c r="G44" s="22"/>
      <c r="H44" s="22"/>
      <c r="I44" s="22"/>
      <c r="J44" s="23"/>
      <c r="K44" s="22"/>
      <c r="L44" s="22"/>
      <c r="M44" s="22"/>
      <c r="N44" s="22"/>
      <c r="O44" s="22"/>
      <c r="P44" s="22"/>
      <c r="Q44" s="22"/>
      <c r="R44" s="22"/>
      <c r="S44" s="22"/>
      <c r="T44" s="22"/>
    </row>
    <row r="45" spans="2:20" ht="15" x14ac:dyDescent="0.25">
      <c r="B45" s="22"/>
      <c r="C45" s="22"/>
      <c r="D45" s="22"/>
      <c r="E45" s="24"/>
      <c r="F45" s="22"/>
      <c r="G45" s="22"/>
      <c r="H45" s="22"/>
      <c r="I45" s="22"/>
      <c r="J45" s="23"/>
      <c r="K45" s="22"/>
      <c r="L45" s="22"/>
      <c r="M45" s="22"/>
      <c r="N45" s="22"/>
      <c r="O45" s="22"/>
      <c r="P45" s="22"/>
      <c r="Q45" s="22"/>
      <c r="R45" s="22"/>
      <c r="S45" s="22"/>
      <c r="T45" s="22"/>
    </row>
    <row r="46" spans="2:20" ht="15" x14ac:dyDescent="0.25">
      <c r="B46" s="22"/>
      <c r="C46" s="22"/>
      <c r="D46" s="22"/>
      <c r="E46" s="24"/>
      <c r="F46" s="22"/>
      <c r="G46" s="22"/>
      <c r="H46" s="22"/>
      <c r="I46" s="22"/>
      <c r="J46" s="23"/>
      <c r="K46" s="22"/>
      <c r="L46" s="22"/>
      <c r="M46" s="22"/>
      <c r="N46" s="22"/>
      <c r="O46" s="22"/>
      <c r="P46" s="22"/>
      <c r="Q46" s="22"/>
      <c r="R46" s="22"/>
      <c r="S46" s="22"/>
      <c r="T46" s="22"/>
    </row>
    <row r="47" spans="2:20" ht="15" x14ac:dyDescent="0.25">
      <c r="B47" s="22"/>
      <c r="C47" s="22"/>
      <c r="D47" s="22"/>
      <c r="E47" s="24"/>
      <c r="F47" s="22"/>
      <c r="G47" s="22"/>
      <c r="H47" s="22"/>
      <c r="I47" s="22"/>
      <c r="J47" s="23"/>
      <c r="K47" s="22"/>
      <c r="L47" s="22"/>
      <c r="M47" s="22"/>
      <c r="N47" s="22"/>
      <c r="O47" s="22"/>
      <c r="P47" s="22"/>
      <c r="Q47" s="22"/>
      <c r="R47" s="22"/>
      <c r="S47" s="22"/>
      <c r="T47" s="22"/>
    </row>
    <row r="48" spans="2:20" ht="15" x14ac:dyDescent="0.25">
      <c r="B48" s="22"/>
      <c r="C48" s="22"/>
      <c r="D48" s="22"/>
      <c r="E48" s="24"/>
      <c r="F48" s="22"/>
      <c r="G48" s="22"/>
      <c r="H48" s="22"/>
      <c r="I48" s="22"/>
      <c r="J48" s="23"/>
      <c r="K48" s="22"/>
      <c r="L48" s="22"/>
      <c r="M48" s="22"/>
      <c r="N48" s="22"/>
      <c r="O48" s="22"/>
      <c r="P48" s="22"/>
      <c r="Q48" s="22"/>
      <c r="R48" s="22"/>
      <c r="S48" s="22"/>
      <c r="T48" s="22"/>
    </row>
    <row r="49" spans="2:20" ht="15" x14ac:dyDescent="0.25">
      <c r="B49" s="22"/>
      <c r="C49" s="22"/>
      <c r="D49" s="22"/>
      <c r="E49" s="24"/>
      <c r="F49" s="22"/>
      <c r="G49" s="22"/>
      <c r="H49" s="22"/>
      <c r="I49" s="22"/>
      <c r="J49" s="23"/>
      <c r="K49" s="22"/>
      <c r="L49" s="22"/>
      <c r="M49" s="22"/>
      <c r="N49" s="22"/>
      <c r="O49" s="22"/>
      <c r="P49" s="22"/>
      <c r="Q49" s="22"/>
      <c r="R49" s="22"/>
      <c r="S49" s="22"/>
      <c r="T49" s="22"/>
    </row>
    <row r="50" spans="2:20" ht="15" x14ac:dyDescent="0.25">
      <c r="B50" s="22"/>
      <c r="C50" s="22"/>
      <c r="D50" s="22"/>
      <c r="E50" s="24"/>
      <c r="F50" s="22"/>
      <c r="G50" s="22"/>
      <c r="H50" s="22"/>
      <c r="I50" s="22"/>
      <c r="J50" s="23"/>
      <c r="K50" s="22"/>
      <c r="L50" s="22"/>
      <c r="M50" s="22"/>
      <c r="N50" s="22"/>
      <c r="O50" s="22"/>
      <c r="P50" s="22"/>
      <c r="Q50" s="22"/>
      <c r="R50" s="22"/>
      <c r="S50" s="22"/>
      <c r="T50" s="22"/>
    </row>
    <row r="51" spans="2:20" ht="15" x14ac:dyDescent="0.25">
      <c r="B51" s="22"/>
      <c r="C51" s="22"/>
      <c r="D51" s="22"/>
      <c r="E51" s="24"/>
      <c r="F51" s="22"/>
      <c r="G51" s="22"/>
      <c r="H51" s="22"/>
      <c r="I51" s="22"/>
      <c r="J51" s="23"/>
      <c r="K51" s="22"/>
      <c r="L51" s="22"/>
      <c r="M51" s="22"/>
      <c r="N51" s="22"/>
      <c r="O51" s="22"/>
      <c r="P51" s="22"/>
      <c r="Q51" s="22"/>
      <c r="R51" s="22"/>
      <c r="S51" s="22"/>
      <c r="T51" s="22"/>
    </row>
    <row r="52" spans="2:20" ht="15" x14ac:dyDescent="0.25">
      <c r="B52" s="22"/>
      <c r="C52" s="22"/>
      <c r="D52" s="22"/>
      <c r="E52" s="24"/>
      <c r="F52" s="22"/>
      <c r="G52" s="22"/>
      <c r="H52" s="22"/>
      <c r="I52" s="22"/>
      <c r="J52" s="23"/>
      <c r="K52" s="22"/>
      <c r="L52" s="22"/>
      <c r="M52" s="22"/>
      <c r="N52" s="22"/>
      <c r="O52" s="22"/>
      <c r="P52" s="22"/>
      <c r="Q52" s="22"/>
      <c r="R52" s="22"/>
      <c r="S52" s="22"/>
      <c r="T52" s="22"/>
    </row>
    <row r="53" spans="2:20" ht="15" x14ac:dyDescent="0.25">
      <c r="B53" s="22"/>
      <c r="C53" s="22"/>
      <c r="D53" s="22"/>
      <c r="E53" s="24"/>
      <c r="F53" s="22"/>
      <c r="G53" s="22"/>
      <c r="H53" s="22"/>
      <c r="I53" s="22"/>
      <c r="J53" s="23"/>
      <c r="K53" s="22"/>
      <c r="L53" s="22"/>
      <c r="M53" s="22"/>
      <c r="N53" s="22"/>
      <c r="O53" s="22"/>
      <c r="P53" s="22"/>
      <c r="Q53" s="22"/>
      <c r="R53" s="22"/>
      <c r="S53" s="22"/>
      <c r="T53" s="22"/>
    </row>
    <row r="54" spans="2:20" ht="15" x14ac:dyDescent="0.25">
      <c r="B54" s="22"/>
      <c r="C54" s="22"/>
      <c r="D54" s="22"/>
      <c r="E54" s="24"/>
      <c r="F54" s="22"/>
      <c r="G54" s="22"/>
      <c r="H54" s="22"/>
      <c r="I54" s="22"/>
      <c r="J54" s="23"/>
      <c r="K54" s="22"/>
      <c r="L54" s="22"/>
      <c r="M54" s="22"/>
      <c r="N54" s="22"/>
      <c r="O54" s="22"/>
      <c r="P54" s="22"/>
      <c r="Q54" s="22"/>
      <c r="R54" s="22"/>
      <c r="S54" s="22"/>
      <c r="T54" s="22"/>
    </row>
    <row r="55" spans="2:20" ht="15" x14ac:dyDescent="0.25">
      <c r="B55" s="22"/>
      <c r="C55" s="22"/>
      <c r="D55" s="22"/>
      <c r="E55" s="24"/>
      <c r="F55" s="22"/>
      <c r="G55" s="22"/>
      <c r="H55" s="22"/>
      <c r="I55" s="22"/>
      <c r="J55" s="23"/>
      <c r="K55" s="22"/>
      <c r="L55" s="22"/>
      <c r="M55" s="22"/>
      <c r="N55" s="22"/>
      <c r="O55" s="22"/>
      <c r="P55" s="22"/>
      <c r="Q55" s="22"/>
      <c r="R55" s="22"/>
      <c r="S55" s="22"/>
      <c r="T55" s="22"/>
    </row>
    <row r="56" spans="2:20" ht="15" x14ac:dyDescent="0.25">
      <c r="B56" s="22"/>
      <c r="C56" s="22"/>
      <c r="D56" s="22"/>
      <c r="E56" s="24"/>
      <c r="F56" s="22"/>
      <c r="G56" s="22"/>
      <c r="H56" s="22"/>
      <c r="I56" s="22"/>
      <c r="J56" s="23"/>
      <c r="K56" s="22"/>
      <c r="L56" s="22"/>
      <c r="M56" s="22"/>
      <c r="N56" s="22"/>
      <c r="O56" s="22"/>
      <c r="P56" s="22"/>
      <c r="Q56" s="22"/>
      <c r="R56" s="22"/>
      <c r="S56" s="22"/>
      <c r="T56" s="22"/>
    </row>
    <row r="57" spans="2:20" ht="15" x14ac:dyDescent="0.25">
      <c r="B57" s="22"/>
      <c r="C57" s="22"/>
      <c r="D57" s="22"/>
      <c r="E57" s="24"/>
      <c r="F57" s="22"/>
      <c r="G57" s="22"/>
      <c r="H57" s="22"/>
      <c r="I57" s="22"/>
      <c r="J57" s="23"/>
      <c r="K57" s="22"/>
      <c r="L57" s="22"/>
      <c r="M57" s="22"/>
      <c r="N57" s="22"/>
      <c r="O57" s="22"/>
      <c r="P57" s="22"/>
      <c r="Q57" s="22"/>
      <c r="R57" s="22"/>
      <c r="S57" s="22"/>
      <c r="T57" s="22"/>
    </row>
    <row r="58" spans="2:20" ht="15" x14ac:dyDescent="0.25">
      <c r="B58" s="22"/>
      <c r="C58" s="22"/>
      <c r="D58" s="22"/>
      <c r="E58" s="24"/>
      <c r="F58" s="22"/>
      <c r="G58" s="22"/>
      <c r="H58" s="22"/>
      <c r="I58" s="22"/>
      <c r="J58" s="23"/>
      <c r="K58" s="22"/>
      <c r="L58" s="22"/>
      <c r="M58" s="22"/>
      <c r="N58" s="22"/>
      <c r="O58" s="22"/>
      <c r="P58" s="22"/>
      <c r="Q58" s="22"/>
      <c r="R58" s="22"/>
      <c r="S58" s="22"/>
      <c r="T58" s="22"/>
    </row>
    <row r="59" spans="2:20" ht="15" x14ac:dyDescent="0.25">
      <c r="B59" s="22"/>
      <c r="C59" s="22"/>
      <c r="D59" s="22"/>
      <c r="E59" s="24"/>
      <c r="F59" s="22"/>
      <c r="G59" s="22"/>
      <c r="H59" s="22"/>
      <c r="I59" s="22"/>
      <c r="J59" s="23"/>
      <c r="K59" s="22"/>
      <c r="L59" s="22"/>
      <c r="M59" s="22"/>
      <c r="N59" s="22"/>
      <c r="O59" s="22"/>
      <c r="P59" s="22"/>
      <c r="Q59" s="22"/>
      <c r="R59" s="22"/>
      <c r="S59" s="22"/>
      <c r="T59" s="22"/>
    </row>
    <row r="60" spans="2:20" ht="15" x14ac:dyDescent="0.25">
      <c r="B60" s="22"/>
      <c r="C60" s="22"/>
      <c r="D60" s="22"/>
      <c r="E60" s="24"/>
      <c r="F60" s="22"/>
      <c r="G60" s="22"/>
      <c r="H60" s="22"/>
      <c r="I60" s="22"/>
      <c r="J60" s="23"/>
      <c r="K60" s="22"/>
      <c r="L60" s="22"/>
      <c r="M60" s="22"/>
      <c r="N60" s="22"/>
      <c r="O60" s="22"/>
      <c r="P60" s="22"/>
      <c r="Q60" s="22"/>
      <c r="R60" s="22"/>
      <c r="S60" s="22"/>
      <c r="T60" s="22"/>
    </row>
    <row r="61" spans="2:20" ht="15" x14ac:dyDescent="0.25">
      <c r="B61" s="22"/>
      <c r="C61" s="22"/>
      <c r="D61" s="22"/>
      <c r="E61" s="24"/>
      <c r="F61" s="22"/>
      <c r="G61" s="22"/>
      <c r="H61" s="22"/>
      <c r="I61" s="22"/>
      <c r="J61" s="23"/>
      <c r="K61" s="22"/>
      <c r="L61" s="22"/>
      <c r="M61" s="22"/>
      <c r="N61" s="22"/>
      <c r="O61" s="22"/>
      <c r="P61" s="22"/>
      <c r="Q61" s="22"/>
      <c r="R61" s="22"/>
      <c r="S61" s="22"/>
      <c r="T61" s="22"/>
    </row>
    <row r="62" spans="2:20" ht="15" x14ac:dyDescent="0.25">
      <c r="B62" s="22"/>
      <c r="C62" s="22"/>
      <c r="D62" s="22"/>
      <c r="E62" s="24"/>
      <c r="F62" s="22"/>
      <c r="G62" s="22"/>
      <c r="H62" s="22"/>
      <c r="I62" s="22"/>
      <c r="J62" s="23"/>
      <c r="K62" s="22"/>
      <c r="L62" s="22"/>
      <c r="M62" s="22"/>
      <c r="N62" s="22"/>
      <c r="O62" s="22"/>
      <c r="P62" s="22"/>
      <c r="Q62" s="22"/>
      <c r="R62" s="22"/>
      <c r="S62" s="22"/>
      <c r="T62" s="22"/>
    </row>
    <row r="63" spans="2:20" ht="15" x14ac:dyDescent="0.25">
      <c r="B63" s="22"/>
      <c r="C63" s="22"/>
      <c r="D63" s="22"/>
      <c r="E63" s="24"/>
      <c r="F63" s="22"/>
      <c r="G63" s="22"/>
      <c r="H63" s="22"/>
      <c r="I63" s="22"/>
      <c r="J63" s="23"/>
      <c r="K63" s="22"/>
      <c r="L63" s="22"/>
      <c r="M63" s="22"/>
      <c r="N63" s="22"/>
      <c r="O63" s="22"/>
      <c r="P63" s="22"/>
      <c r="Q63" s="22"/>
      <c r="R63" s="22"/>
      <c r="S63" s="22"/>
      <c r="T63" s="22"/>
    </row>
    <row r="64" spans="2:20" ht="15" x14ac:dyDescent="0.25">
      <c r="B64" s="22"/>
      <c r="C64" s="22"/>
      <c r="D64" s="22"/>
      <c r="E64" s="24"/>
      <c r="F64" s="22"/>
      <c r="G64" s="22"/>
      <c r="H64" s="22"/>
      <c r="I64" s="22"/>
      <c r="J64" s="23"/>
      <c r="K64" s="22"/>
      <c r="L64" s="22"/>
      <c r="M64" s="22"/>
      <c r="N64" s="22"/>
      <c r="O64" s="22"/>
      <c r="P64" s="22"/>
      <c r="Q64" s="22"/>
      <c r="R64" s="22"/>
      <c r="S64" s="22"/>
      <c r="T64" s="22"/>
    </row>
    <row r="65" spans="2:20" ht="15" x14ac:dyDescent="0.25">
      <c r="B65" s="22"/>
      <c r="C65" s="22"/>
      <c r="D65" s="22"/>
      <c r="E65" s="24"/>
      <c r="F65" s="22"/>
      <c r="G65" s="22"/>
      <c r="H65" s="22"/>
      <c r="I65" s="22"/>
      <c r="J65" s="23"/>
      <c r="K65" s="22"/>
      <c r="L65" s="22"/>
      <c r="M65" s="22"/>
      <c r="N65" s="22"/>
      <c r="O65" s="22"/>
      <c r="P65" s="22"/>
      <c r="Q65" s="22"/>
      <c r="R65" s="22"/>
      <c r="S65" s="22"/>
      <c r="T65" s="22"/>
    </row>
    <row r="66" spans="2:20" ht="15" x14ac:dyDescent="0.25">
      <c r="B66" s="22"/>
      <c r="C66" s="22"/>
      <c r="D66" s="22"/>
      <c r="E66" s="22"/>
      <c r="F66" s="22"/>
      <c r="G66" s="22"/>
      <c r="H66" s="22"/>
      <c r="I66" s="22"/>
      <c r="J66" s="23"/>
      <c r="K66" s="22"/>
      <c r="L66" s="22"/>
      <c r="M66" s="22"/>
      <c r="N66" s="22"/>
      <c r="O66" s="22"/>
      <c r="P66" s="22"/>
      <c r="Q66" s="22"/>
      <c r="R66" s="22"/>
      <c r="S66" s="22"/>
      <c r="T66" s="22"/>
    </row>
    <row r="67" spans="2:20" ht="15" x14ac:dyDescent="0.25">
      <c r="B67" s="22"/>
      <c r="C67" s="22"/>
      <c r="D67" s="22"/>
      <c r="E67" s="22"/>
      <c r="F67" s="22"/>
      <c r="G67" s="22"/>
      <c r="H67" s="22"/>
      <c r="I67" s="22"/>
      <c r="J67" s="23"/>
      <c r="K67" s="22"/>
      <c r="L67" s="22"/>
      <c r="M67" s="22"/>
      <c r="N67" s="22"/>
      <c r="O67" s="22"/>
      <c r="P67" s="22"/>
      <c r="Q67" s="22"/>
      <c r="R67" s="22"/>
      <c r="S67" s="22"/>
      <c r="T67" s="22"/>
    </row>
    <row r="68" spans="2:20" ht="15" x14ac:dyDescent="0.25">
      <c r="B68" s="22"/>
      <c r="C68" s="22"/>
      <c r="D68" s="22"/>
      <c r="E68" s="25"/>
      <c r="F68" s="22"/>
      <c r="G68" s="22"/>
      <c r="H68" s="22"/>
      <c r="I68" s="22"/>
      <c r="J68" s="23"/>
      <c r="K68" s="22"/>
      <c r="L68" s="22"/>
      <c r="M68" s="22"/>
      <c r="N68" s="22"/>
      <c r="O68" s="22"/>
      <c r="P68" s="22"/>
      <c r="Q68" s="22"/>
      <c r="R68" s="22"/>
      <c r="S68" s="22"/>
      <c r="T68" s="22"/>
    </row>
    <row r="69" spans="2:20" ht="15" x14ac:dyDescent="0.25">
      <c r="B69" s="22"/>
      <c r="C69" s="22"/>
      <c r="D69" s="22"/>
      <c r="E69" s="22"/>
      <c r="F69" s="22"/>
      <c r="G69" s="22"/>
      <c r="H69" s="22"/>
      <c r="I69" s="22"/>
      <c r="J69" s="23"/>
      <c r="K69" s="22"/>
      <c r="L69" s="22"/>
      <c r="M69" s="22"/>
      <c r="N69" s="22"/>
      <c r="O69" s="22"/>
      <c r="P69" s="22"/>
      <c r="Q69" s="22"/>
      <c r="R69" s="22"/>
      <c r="S69" s="22"/>
      <c r="T69" s="22"/>
    </row>
    <row r="70" spans="2:20" ht="15" x14ac:dyDescent="0.25">
      <c r="B70" s="22"/>
      <c r="C70" s="22"/>
      <c r="D70" s="22"/>
      <c r="E70" s="26"/>
      <c r="F70" s="22"/>
      <c r="G70" s="22"/>
      <c r="H70" s="22"/>
      <c r="I70" s="22"/>
      <c r="J70" s="23"/>
      <c r="K70" s="22"/>
      <c r="L70" s="22"/>
      <c r="M70" s="22"/>
      <c r="N70" s="22"/>
      <c r="O70" s="22"/>
      <c r="P70" s="22"/>
      <c r="Q70" s="22"/>
      <c r="R70" s="22"/>
      <c r="S70" s="22"/>
      <c r="T70" s="22"/>
    </row>
    <row r="71" spans="2:20" ht="15" x14ac:dyDescent="0.25">
      <c r="B71" s="22"/>
      <c r="C71" s="22"/>
      <c r="D71" s="22"/>
      <c r="E71" s="22"/>
      <c r="F71" s="22"/>
      <c r="G71" s="22"/>
      <c r="H71" s="22"/>
      <c r="I71" s="22"/>
      <c r="J71" s="23"/>
      <c r="K71" s="22"/>
      <c r="L71" s="22"/>
      <c r="M71" s="22"/>
      <c r="N71" s="22"/>
      <c r="O71" s="22"/>
      <c r="P71" s="22"/>
      <c r="Q71" s="22"/>
      <c r="R71" s="22"/>
      <c r="S71" s="22"/>
      <c r="T71" s="22"/>
    </row>
    <row r="72" spans="2:20" ht="15" x14ac:dyDescent="0.25">
      <c r="B72" s="22"/>
      <c r="C72" s="22"/>
      <c r="D72" s="22"/>
      <c r="E72" s="27"/>
      <c r="F72" s="22"/>
      <c r="G72" s="22"/>
      <c r="H72" s="22"/>
      <c r="I72" s="22"/>
      <c r="J72" s="23"/>
      <c r="K72" s="22"/>
      <c r="L72" s="22"/>
      <c r="M72" s="22"/>
      <c r="N72" s="22"/>
      <c r="O72" s="22"/>
      <c r="P72" s="22"/>
      <c r="Q72" s="22"/>
      <c r="R72" s="22"/>
      <c r="S72" s="22"/>
      <c r="T72" s="22"/>
    </row>
    <row r="73" spans="2:20" ht="15" x14ac:dyDescent="0.25">
      <c r="B73" s="22"/>
      <c r="C73" s="22"/>
      <c r="D73" s="22"/>
      <c r="E73" s="22"/>
      <c r="F73" s="22"/>
      <c r="G73" s="22"/>
      <c r="H73" s="22"/>
      <c r="I73" s="22"/>
      <c r="J73" s="23"/>
      <c r="K73" s="22"/>
      <c r="L73" s="22"/>
      <c r="M73" s="22"/>
      <c r="N73" s="22"/>
      <c r="O73" s="22"/>
      <c r="P73" s="22"/>
      <c r="Q73" s="22"/>
      <c r="R73" s="22"/>
      <c r="S73" s="22"/>
      <c r="T73" s="22"/>
    </row>
    <row r="74" spans="2:20" ht="15" x14ac:dyDescent="0.25">
      <c r="B74" s="22"/>
      <c r="C74" s="22"/>
      <c r="D74" s="22"/>
      <c r="E74" s="28"/>
      <c r="F74" s="22"/>
      <c r="G74" s="22"/>
      <c r="H74" s="22"/>
      <c r="I74" s="22"/>
      <c r="J74" s="23"/>
      <c r="K74" s="22"/>
      <c r="L74" s="22"/>
      <c r="M74" s="22"/>
      <c r="N74" s="22"/>
      <c r="O74" s="22"/>
      <c r="P74" s="22"/>
      <c r="Q74" s="22"/>
      <c r="R74" s="22"/>
      <c r="S74" s="22"/>
      <c r="T74" s="22"/>
    </row>
    <row r="75" spans="2:20" ht="15" x14ac:dyDescent="0.25">
      <c r="B75" s="22"/>
      <c r="C75" s="22"/>
      <c r="D75" s="22"/>
      <c r="E75" s="22"/>
      <c r="F75" s="22"/>
      <c r="G75" s="22"/>
      <c r="H75" s="22"/>
      <c r="I75" s="22"/>
      <c r="J75" s="23"/>
      <c r="K75" s="22"/>
      <c r="L75" s="22"/>
      <c r="M75" s="22"/>
      <c r="N75" s="22"/>
      <c r="O75" s="22"/>
      <c r="P75" s="22"/>
      <c r="Q75" s="22"/>
      <c r="R75" s="22"/>
      <c r="S75" s="22"/>
      <c r="T75" s="22"/>
    </row>
    <row r="76" spans="2:20" ht="15" x14ac:dyDescent="0.25">
      <c r="B76" s="22"/>
      <c r="C76" s="22"/>
      <c r="D76" s="22"/>
      <c r="E76" s="22"/>
      <c r="F76" s="22"/>
      <c r="G76" s="22"/>
      <c r="H76" s="22"/>
      <c r="I76" s="22"/>
      <c r="J76" s="23"/>
      <c r="K76" s="22"/>
      <c r="L76" s="22"/>
      <c r="M76" s="22"/>
      <c r="N76" s="22"/>
      <c r="O76" s="22"/>
      <c r="P76" s="22"/>
      <c r="Q76" s="22"/>
      <c r="R76" s="22"/>
      <c r="S76" s="22"/>
      <c r="T76" s="22"/>
    </row>
    <row r="77" spans="2:20" ht="15" x14ac:dyDescent="0.25">
      <c r="B77" s="22"/>
      <c r="C77" s="22"/>
      <c r="D77" s="22"/>
      <c r="E77" s="22"/>
      <c r="F77" s="22"/>
      <c r="G77" s="22"/>
      <c r="H77" s="22"/>
      <c r="I77" s="22"/>
      <c r="J77" s="22"/>
      <c r="K77" s="22"/>
      <c r="L77" s="22"/>
      <c r="M77" s="22"/>
      <c r="N77" s="22"/>
      <c r="O77" s="22"/>
      <c r="P77" s="22"/>
      <c r="Q77" s="22"/>
      <c r="R77" s="22"/>
      <c r="S77" s="22"/>
      <c r="T77" s="22"/>
    </row>
    <row r="78" spans="2:20" ht="15" x14ac:dyDescent="0.25">
      <c r="B78" s="22"/>
      <c r="C78" s="22"/>
      <c r="D78" s="22"/>
      <c r="E78" s="29"/>
      <c r="F78" s="22"/>
      <c r="G78" s="22"/>
      <c r="H78" s="22"/>
      <c r="I78" s="22"/>
      <c r="J78" s="23"/>
      <c r="K78" s="22"/>
      <c r="L78" s="22"/>
      <c r="M78" s="22"/>
      <c r="N78" s="22"/>
      <c r="O78" s="22"/>
      <c r="P78" s="22"/>
      <c r="Q78" s="22"/>
      <c r="R78" s="22"/>
      <c r="S78" s="22"/>
      <c r="T78" s="22"/>
    </row>
    <row r="79" spans="2:20" ht="15" x14ac:dyDescent="0.25">
      <c r="B79" s="22"/>
      <c r="C79" s="22"/>
      <c r="D79" s="22"/>
      <c r="E79" s="22"/>
      <c r="F79" s="22"/>
      <c r="G79" s="22"/>
      <c r="H79" s="22"/>
      <c r="I79" s="22"/>
      <c r="J79" s="23"/>
      <c r="K79" s="22"/>
      <c r="L79" s="22"/>
      <c r="M79" s="22"/>
      <c r="N79" s="22"/>
      <c r="O79" s="22"/>
      <c r="P79" s="22"/>
      <c r="Q79" s="22"/>
      <c r="R79" s="22"/>
      <c r="S79" s="22"/>
      <c r="T79" s="22"/>
    </row>
    <row r="80" spans="2:20" ht="15" x14ac:dyDescent="0.25">
      <c r="B80" s="22"/>
      <c r="C80" s="22"/>
      <c r="D80" s="22"/>
      <c r="E80" s="23"/>
      <c r="F80" s="22"/>
      <c r="G80" s="22"/>
      <c r="H80" s="22"/>
      <c r="I80" s="22"/>
      <c r="J80" s="23"/>
      <c r="K80" s="22"/>
      <c r="L80" s="22"/>
      <c r="M80" s="22"/>
      <c r="N80" s="22"/>
      <c r="O80" s="22"/>
      <c r="P80" s="22"/>
      <c r="Q80" s="22"/>
      <c r="R80" s="22"/>
      <c r="S80" s="22"/>
      <c r="T80" s="22"/>
    </row>
    <row r="81" spans="2:20" ht="15" x14ac:dyDescent="0.25">
      <c r="B81" s="22"/>
      <c r="C81" s="22"/>
      <c r="D81" s="22"/>
      <c r="E81" s="22"/>
      <c r="F81" s="22"/>
      <c r="G81" s="22"/>
      <c r="H81" s="22"/>
      <c r="I81" s="22"/>
      <c r="J81" s="23"/>
      <c r="K81" s="22"/>
      <c r="L81" s="22"/>
      <c r="M81" s="22"/>
      <c r="N81" s="22"/>
      <c r="O81" s="22"/>
      <c r="P81" s="22"/>
      <c r="Q81" s="22"/>
      <c r="R81" s="22"/>
      <c r="S81" s="22"/>
      <c r="T81" s="22"/>
    </row>
    <row r="82" spans="2:20" ht="15" x14ac:dyDescent="0.25">
      <c r="B82" s="22"/>
      <c r="C82" s="22"/>
      <c r="D82" s="22"/>
      <c r="E82" s="30"/>
      <c r="F82" s="22"/>
      <c r="G82" s="22"/>
      <c r="H82" s="22"/>
      <c r="I82" s="22"/>
      <c r="J82" s="23"/>
      <c r="K82" s="22"/>
      <c r="L82" s="22"/>
      <c r="M82" s="22"/>
      <c r="N82" s="22"/>
      <c r="O82" s="22"/>
      <c r="P82" s="22"/>
      <c r="Q82" s="22"/>
      <c r="R82" s="22"/>
      <c r="S82" s="22"/>
      <c r="T82" s="22"/>
    </row>
    <row r="83" spans="2:20" ht="15" x14ac:dyDescent="0.25">
      <c r="B83" s="22"/>
      <c r="C83" s="22"/>
      <c r="D83" s="22"/>
      <c r="E83" s="22"/>
      <c r="F83" s="22"/>
      <c r="G83" s="22"/>
      <c r="H83" s="22"/>
      <c r="I83" s="22"/>
      <c r="J83" s="23"/>
      <c r="K83" s="22"/>
      <c r="L83" s="22"/>
      <c r="M83" s="22"/>
      <c r="N83" s="22"/>
      <c r="O83" s="22"/>
      <c r="P83" s="22"/>
      <c r="Q83" s="22"/>
      <c r="R83" s="22"/>
      <c r="S83" s="22"/>
      <c r="T83" s="22"/>
    </row>
    <row r="84" spans="2:20" ht="15" x14ac:dyDescent="0.25">
      <c r="B84" s="22"/>
      <c r="C84" s="22"/>
      <c r="D84" s="22"/>
      <c r="E84" s="31"/>
      <c r="F84" s="22"/>
      <c r="G84" s="22"/>
      <c r="H84" s="22"/>
      <c r="I84" s="22"/>
      <c r="J84" s="23"/>
      <c r="K84" s="22"/>
      <c r="L84" s="22"/>
      <c r="M84" s="22"/>
      <c r="N84" s="22"/>
      <c r="O84" s="22"/>
      <c r="P84" s="22"/>
      <c r="Q84" s="22"/>
      <c r="R84" s="22"/>
      <c r="S84" s="22"/>
      <c r="T84" s="22"/>
    </row>
    <row r="85" spans="2:20" ht="15" x14ac:dyDescent="0.25">
      <c r="B85" s="22"/>
      <c r="C85" s="22"/>
      <c r="D85" s="22"/>
      <c r="E85" s="22"/>
      <c r="F85" s="22"/>
      <c r="G85" s="22"/>
      <c r="H85" s="22"/>
      <c r="I85" s="22"/>
      <c r="J85" s="23"/>
      <c r="K85" s="22"/>
      <c r="L85" s="22"/>
      <c r="M85" s="22"/>
      <c r="N85" s="22"/>
      <c r="O85" s="22"/>
      <c r="P85" s="22"/>
      <c r="Q85" s="22"/>
      <c r="R85" s="22"/>
      <c r="S85" s="22"/>
      <c r="T85" s="22"/>
    </row>
    <row r="86" spans="2:20" ht="15" x14ac:dyDescent="0.25">
      <c r="B86" s="22"/>
      <c r="C86" s="22"/>
      <c r="D86" s="22"/>
      <c r="E86" s="32"/>
      <c r="F86" s="22"/>
      <c r="G86" s="22"/>
      <c r="H86" s="22"/>
      <c r="I86" s="22"/>
      <c r="J86" s="23"/>
      <c r="K86" s="22"/>
      <c r="L86" s="22"/>
      <c r="M86" s="22"/>
      <c r="N86" s="22"/>
      <c r="O86" s="22"/>
      <c r="P86" s="22"/>
      <c r="Q86" s="22"/>
      <c r="R86" s="22"/>
      <c r="S86" s="22"/>
      <c r="T86" s="22"/>
    </row>
    <row r="87" spans="2:20" ht="15" x14ac:dyDescent="0.25">
      <c r="B87" s="22"/>
      <c r="C87" s="22"/>
      <c r="D87" s="22"/>
      <c r="E87" s="33"/>
      <c r="F87" s="22"/>
      <c r="G87" s="22"/>
      <c r="H87" s="22"/>
      <c r="I87" s="22"/>
      <c r="J87" s="23"/>
      <c r="K87" s="22"/>
      <c r="L87" s="22"/>
      <c r="M87" s="22"/>
      <c r="N87" s="22"/>
      <c r="O87" s="22"/>
      <c r="P87" s="22"/>
      <c r="Q87" s="22"/>
      <c r="R87" s="22"/>
      <c r="S87" s="22"/>
      <c r="T87" s="22"/>
    </row>
    <row r="88" spans="2:20" ht="15" x14ac:dyDescent="0.25">
      <c r="B88" s="22"/>
      <c r="C88" s="22"/>
      <c r="D88" s="22"/>
      <c r="E88" s="32"/>
      <c r="F88" s="22"/>
      <c r="G88" s="22"/>
      <c r="H88" s="22"/>
      <c r="I88" s="22"/>
      <c r="J88" s="23"/>
      <c r="K88" s="22"/>
      <c r="L88" s="22"/>
      <c r="M88" s="22"/>
      <c r="N88" s="22"/>
      <c r="O88" s="22"/>
      <c r="P88" s="22"/>
      <c r="Q88" s="22"/>
      <c r="R88" s="22"/>
      <c r="S88" s="22"/>
      <c r="T88" s="22"/>
    </row>
    <row r="89" spans="2:20" ht="15" x14ac:dyDescent="0.25">
      <c r="B89" s="22"/>
      <c r="C89" s="22"/>
      <c r="D89" s="22"/>
      <c r="E89" s="34"/>
      <c r="F89" s="22"/>
      <c r="G89" s="22"/>
      <c r="H89" s="22"/>
      <c r="I89" s="22"/>
      <c r="J89" s="23"/>
      <c r="K89" s="22"/>
      <c r="L89" s="22"/>
      <c r="M89" s="22"/>
      <c r="N89" s="22"/>
      <c r="O89" s="22"/>
      <c r="P89" s="22"/>
      <c r="Q89" s="22"/>
      <c r="R89" s="22"/>
      <c r="S89" s="22"/>
      <c r="T89" s="22"/>
    </row>
    <row r="90" spans="2:20" ht="15" x14ac:dyDescent="0.25">
      <c r="B90" s="22"/>
      <c r="C90" s="22"/>
      <c r="D90" s="22"/>
      <c r="E90" s="32"/>
      <c r="F90" s="22"/>
      <c r="G90" s="22"/>
      <c r="H90" s="22"/>
      <c r="I90" s="22"/>
      <c r="J90" s="35"/>
      <c r="K90" s="22"/>
      <c r="L90" s="22"/>
      <c r="M90" s="22"/>
      <c r="N90" s="22"/>
      <c r="O90" s="22"/>
      <c r="P90" s="22"/>
      <c r="Q90" s="22"/>
      <c r="R90" s="22"/>
      <c r="S90" s="22"/>
      <c r="T90" s="22"/>
    </row>
    <row r="91" spans="2:20" ht="15" x14ac:dyDescent="0.25">
      <c r="B91" s="22"/>
      <c r="C91" s="22"/>
      <c r="D91" s="22"/>
      <c r="E91" s="36"/>
      <c r="F91" s="22"/>
      <c r="G91" s="22"/>
      <c r="H91" s="22"/>
      <c r="I91" s="22"/>
      <c r="J91" s="23"/>
      <c r="K91" s="22"/>
      <c r="L91" s="22"/>
      <c r="M91" s="22"/>
      <c r="N91" s="22"/>
      <c r="O91" s="22"/>
      <c r="P91" s="22"/>
      <c r="Q91" s="22"/>
      <c r="R91" s="22"/>
      <c r="S91" s="22"/>
      <c r="T91" s="22"/>
    </row>
    <row r="92" spans="2:20" ht="15" x14ac:dyDescent="0.25">
      <c r="B92" s="22"/>
      <c r="C92" s="22"/>
      <c r="D92" s="22"/>
      <c r="E92" s="22"/>
      <c r="F92" s="22"/>
      <c r="G92" s="22"/>
      <c r="H92" s="22"/>
      <c r="I92" s="22"/>
      <c r="J92" s="22"/>
      <c r="K92" s="22"/>
      <c r="L92" s="22"/>
      <c r="M92" s="22"/>
      <c r="N92" s="22"/>
      <c r="O92" s="22"/>
      <c r="P92" s="22"/>
      <c r="Q92" s="22"/>
      <c r="R92" s="22"/>
      <c r="S92" s="22"/>
      <c r="T92" s="22"/>
    </row>
    <row r="93" spans="2:20" ht="15" x14ac:dyDescent="0.25">
      <c r="B93" s="22"/>
      <c r="C93" s="22"/>
      <c r="D93" s="22"/>
      <c r="E93" s="37"/>
      <c r="F93" s="22"/>
      <c r="G93" s="22"/>
      <c r="H93" s="22"/>
      <c r="I93" s="22"/>
      <c r="J93" s="23"/>
      <c r="K93" s="22"/>
      <c r="L93" s="22"/>
      <c r="M93" s="22"/>
      <c r="N93" s="22"/>
      <c r="O93" s="22"/>
      <c r="P93" s="22"/>
      <c r="Q93" s="22"/>
      <c r="R93" s="22"/>
      <c r="S93" s="22"/>
      <c r="T93" s="22"/>
    </row>
    <row r="94" spans="2:20" ht="15" x14ac:dyDescent="0.25">
      <c r="B94" s="22"/>
      <c r="C94" s="22"/>
      <c r="D94" s="22"/>
      <c r="E94" s="22"/>
      <c r="F94" s="22"/>
      <c r="G94" s="22"/>
      <c r="H94" s="22"/>
      <c r="I94" s="22"/>
      <c r="J94" s="22"/>
      <c r="K94" s="22"/>
      <c r="L94" s="22"/>
      <c r="M94" s="22"/>
      <c r="N94" s="22"/>
      <c r="O94" s="22"/>
      <c r="P94" s="22"/>
      <c r="Q94" s="22"/>
      <c r="R94" s="22"/>
      <c r="S94" s="22"/>
      <c r="T94" s="22"/>
    </row>
    <row r="95" spans="2:20" ht="15" x14ac:dyDescent="0.25">
      <c r="B95" s="22"/>
      <c r="C95" s="22"/>
      <c r="D95" s="22"/>
      <c r="E95" s="51"/>
      <c r="F95" s="22"/>
      <c r="G95" s="22"/>
      <c r="H95" s="22"/>
      <c r="I95" s="22"/>
      <c r="J95" s="23"/>
      <c r="K95" s="22"/>
      <c r="L95" s="22"/>
      <c r="M95" s="22"/>
      <c r="N95" s="22"/>
      <c r="O95" s="22"/>
      <c r="P95" s="22"/>
      <c r="Q95" s="22"/>
      <c r="R95" s="22"/>
      <c r="S95" s="22"/>
      <c r="T95" s="22"/>
    </row>
    <row r="96" spans="2:20" ht="15" x14ac:dyDescent="0.25">
      <c r="B96" s="22"/>
      <c r="C96" s="22"/>
      <c r="D96" s="22"/>
      <c r="E96" s="22"/>
      <c r="F96" s="22"/>
      <c r="G96" s="22"/>
      <c r="H96" s="22"/>
      <c r="I96" s="22"/>
      <c r="J96" s="22"/>
      <c r="K96" s="22"/>
      <c r="L96" s="22"/>
      <c r="M96" s="22"/>
      <c r="N96" s="22"/>
      <c r="O96" s="22"/>
      <c r="P96" s="22"/>
      <c r="Q96" s="22"/>
      <c r="R96" s="22"/>
      <c r="S96" s="22"/>
      <c r="T96" s="22"/>
    </row>
    <row r="97" spans="2:20" ht="15" x14ac:dyDescent="0.25">
      <c r="B97" s="22"/>
      <c r="C97" s="22"/>
      <c r="D97" s="22"/>
      <c r="E97" s="52"/>
      <c r="F97" s="22"/>
      <c r="G97" s="22"/>
      <c r="H97" s="22"/>
      <c r="I97" s="22"/>
      <c r="J97" s="23"/>
      <c r="K97" s="22"/>
      <c r="L97" s="22"/>
      <c r="M97" s="22"/>
      <c r="N97" s="22"/>
      <c r="O97" s="22"/>
      <c r="P97" s="22"/>
      <c r="Q97" s="22"/>
      <c r="R97" s="22"/>
      <c r="S97" s="22"/>
      <c r="T97" s="22"/>
    </row>
    <row r="98" spans="2:20" ht="15" x14ac:dyDescent="0.25">
      <c r="B98" s="22"/>
      <c r="C98" s="22"/>
      <c r="D98" s="22"/>
      <c r="E98" s="52"/>
      <c r="F98" s="22"/>
      <c r="G98" s="22"/>
      <c r="H98" s="22"/>
      <c r="I98" s="22"/>
      <c r="J98" s="23"/>
      <c r="K98" s="22"/>
      <c r="L98" s="22"/>
      <c r="M98" s="22"/>
      <c r="N98" s="22"/>
      <c r="O98" s="22"/>
      <c r="P98" s="22"/>
      <c r="Q98" s="22"/>
      <c r="R98" s="22"/>
      <c r="S98" s="22"/>
      <c r="T98" s="22"/>
    </row>
    <row r="99" spans="2:20" ht="15" x14ac:dyDescent="0.25">
      <c r="B99" s="22"/>
      <c r="C99" s="22"/>
      <c r="D99" s="22"/>
      <c r="E99" s="53"/>
      <c r="F99" s="22"/>
      <c r="G99" s="22"/>
      <c r="H99" s="22"/>
      <c r="I99" s="22"/>
      <c r="J99" s="23"/>
      <c r="K99" s="22"/>
      <c r="L99" s="22"/>
      <c r="M99" s="22"/>
      <c r="N99" s="22"/>
      <c r="O99" s="22"/>
      <c r="P99" s="22"/>
      <c r="Q99" s="22"/>
      <c r="R99" s="22"/>
      <c r="S99" s="22"/>
      <c r="T99" s="22"/>
    </row>
    <row r="100" spans="2:20" ht="15" x14ac:dyDescent="0.25">
      <c r="B100" s="22"/>
      <c r="C100" s="22"/>
      <c r="D100" s="22"/>
      <c r="E100" s="22"/>
      <c r="F100" s="22"/>
      <c r="G100" s="22"/>
      <c r="H100" s="22"/>
      <c r="I100" s="22"/>
      <c r="J100" s="22"/>
      <c r="K100" s="22"/>
      <c r="L100" s="22"/>
      <c r="M100" s="22"/>
      <c r="N100" s="22"/>
      <c r="O100" s="22"/>
      <c r="P100" s="22"/>
      <c r="Q100" s="22"/>
      <c r="R100" s="22"/>
      <c r="S100" s="22"/>
      <c r="T100" s="22"/>
    </row>
    <row r="101" spans="2:20" ht="14.25" hidden="1" customHeight="1" x14ac:dyDescent="0.25"/>
    <row r="102" spans="2:20" ht="14.25" hidden="1" customHeight="1" x14ac:dyDescent="0.25"/>
    <row r="103" spans="2:20" ht="14.25" hidden="1" customHeight="1" x14ac:dyDescent="0.25"/>
  </sheetData>
  <conditionalFormatting sqref="E86:E88 E90">
    <cfRule type="cellIs" dxfId="3" priority="1" operator="equal">
      <formula>1</formula>
    </cfRule>
  </conditionalFormatting>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8"/>
  <sheetViews>
    <sheetView showGridLines="0" zoomScale="90" zoomScaleNormal="90" workbookViewId="0">
      <selection activeCell="F32" sqref="F32"/>
    </sheetView>
  </sheetViews>
  <sheetFormatPr defaultColWidth="0" defaultRowHeight="0" customHeight="1" zeroHeight="1" x14ac:dyDescent="0.25"/>
  <cols>
    <col min="1" max="2" width="3.7109375" style="4" customWidth="1"/>
    <col min="3" max="3" width="21.7109375" style="4" customWidth="1"/>
    <col min="4" max="4" width="28.5703125" style="4" customWidth="1"/>
    <col min="5" max="5" width="26" style="4" customWidth="1"/>
    <col min="6" max="6" width="23" style="4" customWidth="1"/>
    <col min="7" max="7" width="28.85546875" style="4" customWidth="1"/>
    <col min="8" max="17" width="9.140625" style="4" customWidth="1"/>
    <col min="18" max="16384" width="10.28515625" style="4" hidden="1"/>
  </cols>
  <sheetData>
    <row r="1" spans="2:17" s="5" customFormat="1" ht="3.95" customHeight="1" x14ac:dyDescent="0.25"/>
    <row r="2" spans="2:17" s="7" customFormat="1" ht="3" customHeight="1" x14ac:dyDescent="0.25"/>
    <row r="3" spans="2:17" s="6" customFormat="1" ht="3" customHeight="1" x14ac:dyDescent="0.25"/>
    <row r="4" spans="2:17" ht="15" x14ac:dyDescent="0.25"/>
    <row r="5" spans="2:17" ht="20.25" x14ac:dyDescent="0.25">
      <c r="C5" s="49" t="s">
        <v>65</v>
      </c>
    </row>
    <row r="6" spans="2:17" ht="15" x14ac:dyDescent="0.25"/>
    <row r="7" spans="2:17" ht="15" x14ac:dyDescent="0.25">
      <c r="B7" s="22"/>
      <c r="D7" s="22"/>
      <c r="E7" s="22"/>
      <c r="F7" s="22"/>
      <c r="G7" s="22"/>
      <c r="H7" s="22"/>
      <c r="I7" s="22"/>
      <c r="J7" s="22"/>
      <c r="K7" s="22"/>
      <c r="L7" s="22"/>
      <c r="M7" s="22"/>
      <c r="N7" s="22"/>
      <c r="O7" s="22"/>
      <c r="P7" s="22"/>
      <c r="Q7" s="22"/>
    </row>
    <row r="8" spans="2:17" ht="18.75" thickBot="1" x14ac:dyDescent="0.3">
      <c r="B8" s="22"/>
      <c r="C8" s="2" t="s">
        <v>67</v>
      </c>
      <c r="D8" s="22"/>
      <c r="E8" s="22"/>
      <c r="F8" s="22"/>
      <c r="G8" s="22"/>
      <c r="H8" s="22"/>
      <c r="I8" s="22"/>
      <c r="J8" s="22"/>
      <c r="K8" s="22"/>
      <c r="L8" s="22"/>
      <c r="M8" s="22"/>
      <c r="N8" s="22"/>
      <c r="O8" s="22"/>
      <c r="P8" s="22"/>
      <c r="Q8" s="22"/>
    </row>
    <row r="9" spans="2:17" ht="15" x14ac:dyDescent="0.25">
      <c r="B9" s="22"/>
      <c r="C9" s="38" t="s">
        <v>49</v>
      </c>
      <c r="G9" s="50"/>
      <c r="H9" s="22"/>
      <c r="I9" s="22"/>
      <c r="J9" s="22"/>
      <c r="K9" s="22"/>
      <c r="L9" s="22"/>
      <c r="M9" s="22"/>
      <c r="N9" s="22"/>
      <c r="O9" s="22"/>
      <c r="P9" s="22"/>
      <c r="Q9" s="22"/>
    </row>
    <row r="10" spans="2:17" ht="15" x14ac:dyDescent="0.25">
      <c r="B10" s="22"/>
      <c r="C10" s="4" t="s">
        <v>50</v>
      </c>
      <c r="G10" s="23"/>
      <c r="H10" s="22"/>
      <c r="I10" s="22"/>
      <c r="J10" s="22"/>
      <c r="K10" s="22"/>
      <c r="L10" s="22"/>
      <c r="M10" s="22"/>
      <c r="N10" s="22"/>
      <c r="O10" s="22"/>
      <c r="P10" s="22"/>
      <c r="Q10" s="22"/>
    </row>
    <row r="11" spans="2:17" ht="15" x14ac:dyDescent="0.25">
      <c r="B11" s="22"/>
      <c r="C11" s="4" t="s">
        <v>35</v>
      </c>
      <c r="G11" s="23"/>
      <c r="H11" s="22"/>
      <c r="I11" s="22"/>
      <c r="J11" s="22"/>
      <c r="K11" s="22"/>
      <c r="L11" s="22"/>
      <c r="M11" s="22"/>
      <c r="N11" s="22"/>
      <c r="O11" s="22"/>
      <c r="P11" s="22"/>
      <c r="Q11" s="22"/>
    </row>
    <row r="12" spans="2:17" ht="15" x14ac:dyDescent="0.25">
      <c r="B12" s="22"/>
      <c r="G12" s="23"/>
      <c r="H12" s="22"/>
      <c r="I12" s="22"/>
      <c r="J12" s="22"/>
      <c r="K12" s="22"/>
      <c r="L12" s="22"/>
      <c r="M12" s="22"/>
      <c r="N12" s="22"/>
      <c r="O12" s="22"/>
      <c r="P12" s="22"/>
      <c r="Q12" s="22"/>
    </row>
    <row r="13" spans="2:17" ht="15" x14ac:dyDescent="0.25">
      <c r="B13" s="22"/>
      <c r="G13" s="23"/>
      <c r="H13" s="22"/>
      <c r="I13" s="22"/>
      <c r="J13" s="22"/>
      <c r="K13" s="22"/>
      <c r="L13" s="22"/>
      <c r="M13" s="22"/>
      <c r="N13" s="22"/>
      <c r="O13" s="22"/>
      <c r="P13" s="22"/>
      <c r="Q13" s="22"/>
    </row>
    <row r="14" spans="2:17" ht="30" x14ac:dyDescent="0.25">
      <c r="B14" s="22"/>
      <c r="D14" s="55"/>
      <c r="E14" s="55" t="s">
        <v>26</v>
      </c>
      <c r="F14" s="55" t="s">
        <v>27</v>
      </c>
      <c r="G14" s="23"/>
      <c r="H14" s="22"/>
      <c r="I14" s="22"/>
      <c r="J14" s="22"/>
      <c r="K14" s="22"/>
      <c r="L14" s="22"/>
      <c r="M14" s="22"/>
      <c r="N14" s="22"/>
      <c r="O14" s="22"/>
      <c r="P14" s="22"/>
      <c r="Q14" s="22"/>
    </row>
    <row r="15" spans="2:17" ht="15" x14ac:dyDescent="0.25">
      <c r="B15" s="22"/>
      <c r="C15" s="55" t="s">
        <v>51</v>
      </c>
      <c r="D15" s="62" t="s">
        <v>37</v>
      </c>
      <c r="E15" s="59">
        <v>184.9</v>
      </c>
      <c r="F15" s="59">
        <v>179.8</v>
      </c>
      <c r="G15" s="23"/>
      <c r="H15" s="22"/>
      <c r="I15" s="22"/>
      <c r="J15" s="22"/>
      <c r="K15" s="22"/>
      <c r="L15" s="22"/>
      <c r="M15" s="22"/>
      <c r="N15" s="22"/>
      <c r="O15" s="22"/>
      <c r="P15" s="22"/>
      <c r="Q15" s="22"/>
    </row>
    <row r="16" spans="2:17" ht="15" x14ac:dyDescent="0.25">
      <c r="B16" s="22"/>
      <c r="C16" s="55" t="s">
        <v>52</v>
      </c>
      <c r="D16" s="62" t="s">
        <v>39</v>
      </c>
      <c r="E16" s="81"/>
      <c r="F16" s="59">
        <v>269.3</v>
      </c>
      <c r="G16" s="23"/>
      <c r="H16" s="22"/>
      <c r="I16" s="22"/>
      <c r="J16" s="22"/>
      <c r="K16" s="22"/>
      <c r="L16" s="22"/>
      <c r="M16" s="22"/>
      <c r="N16" s="22"/>
      <c r="O16" s="22"/>
      <c r="P16" s="22"/>
      <c r="Q16" s="22"/>
    </row>
    <row r="17" spans="2:17" ht="15" x14ac:dyDescent="0.25">
      <c r="B17" s="22"/>
      <c r="C17" s="55" t="s">
        <v>53</v>
      </c>
      <c r="D17" s="62" t="s">
        <v>54</v>
      </c>
      <c r="E17" s="66">
        <f>E15+E16</f>
        <v>184.9</v>
      </c>
      <c r="F17" s="66">
        <f>F15+F16</f>
        <v>449.1</v>
      </c>
      <c r="G17" s="23"/>
      <c r="H17" s="22"/>
      <c r="I17" s="22"/>
      <c r="J17" s="22"/>
      <c r="K17" s="22"/>
      <c r="L17" s="22"/>
      <c r="M17" s="22"/>
      <c r="N17" s="22"/>
      <c r="O17" s="22"/>
      <c r="P17" s="22"/>
      <c r="Q17" s="22"/>
    </row>
    <row r="18" spans="2:17" ht="15" x14ac:dyDescent="0.25">
      <c r="B18" s="22"/>
      <c r="C18" s="55"/>
      <c r="D18" s="62"/>
      <c r="E18" s="66"/>
      <c r="F18" s="66"/>
      <c r="G18" s="23"/>
      <c r="H18" s="22"/>
      <c r="I18" s="22"/>
      <c r="J18" s="22"/>
      <c r="K18" s="22"/>
      <c r="L18" s="22"/>
      <c r="M18" s="22"/>
      <c r="N18" s="22"/>
      <c r="O18" s="22"/>
      <c r="P18" s="22"/>
      <c r="Q18" s="22"/>
    </row>
    <row r="19" spans="2:17" ht="15" x14ac:dyDescent="0.25">
      <c r="B19" s="22"/>
      <c r="C19" s="55" t="s">
        <v>55</v>
      </c>
      <c r="D19" s="62" t="s">
        <v>43</v>
      </c>
      <c r="E19" s="64">
        <v>212</v>
      </c>
      <c r="F19" s="64">
        <v>176.8</v>
      </c>
      <c r="G19" s="23"/>
      <c r="H19" s="22"/>
      <c r="I19" s="22"/>
      <c r="J19" s="22"/>
      <c r="K19" s="22"/>
      <c r="L19" s="22"/>
      <c r="M19" s="22"/>
      <c r="N19" s="22"/>
      <c r="O19" s="22"/>
      <c r="P19" s="22"/>
      <c r="Q19" s="22"/>
    </row>
    <row r="20" spans="2:17" ht="15" x14ac:dyDescent="0.25">
      <c r="B20" s="22"/>
      <c r="C20" s="55" t="s">
        <v>56</v>
      </c>
      <c r="D20" s="62" t="s">
        <v>45</v>
      </c>
      <c r="E20" s="81"/>
      <c r="F20" s="64">
        <v>48.2</v>
      </c>
      <c r="G20" s="23"/>
      <c r="H20" s="22"/>
      <c r="I20" s="22"/>
      <c r="J20" s="22"/>
      <c r="K20" s="22"/>
      <c r="L20" s="22"/>
      <c r="M20" s="22"/>
      <c r="N20" s="22"/>
      <c r="O20" s="22"/>
      <c r="P20" s="22"/>
      <c r="Q20" s="22"/>
    </row>
    <row r="21" spans="2:17" ht="15" x14ac:dyDescent="0.25">
      <c r="B21" s="22"/>
      <c r="C21" s="55" t="s">
        <v>57</v>
      </c>
      <c r="D21" s="62" t="s">
        <v>58</v>
      </c>
      <c r="E21" s="86">
        <f>E19+E20</f>
        <v>212</v>
      </c>
      <c r="F21" s="67">
        <f>F19+F20</f>
        <v>225</v>
      </c>
      <c r="G21" s="23"/>
      <c r="H21" s="22"/>
      <c r="I21" s="22"/>
      <c r="J21" s="22"/>
      <c r="K21" s="22"/>
      <c r="L21" s="22"/>
      <c r="M21" s="22"/>
      <c r="N21" s="22"/>
      <c r="O21" s="22"/>
      <c r="P21" s="22"/>
      <c r="Q21" s="22"/>
    </row>
    <row r="22" spans="2:17" ht="15" x14ac:dyDescent="0.25">
      <c r="B22" s="22"/>
      <c r="C22" s="55"/>
      <c r="D22" s="62"/>
      <c r="E22" s="66"/>
      <c r="F22" s="66"/>
      <c r="G22" s="22"/>
      <c r="H22" s="22"/>
      <c r="I22" s="22"/>
      <c r="J22" s="22"/>
      <c r="K22" s="22"/>
      <c r="L22" s="22"/>
      <c r="M22" s="22"/>
      <c r="N22" s="22"/>
      <c r="O22" s="22"/>
      <c r="P22" s="22"/>
      <c r="Q22" s="22"/>
    </row>
    <row r="23" spans="2:17" ht="15" x14ac:dyDescent="0.25">
      <c r="B23" s="22"/>
      <c r="C23" s="55" t="s">
        <v>59</v>
      </c>
      <c r="D23" s="62" t="s">
        <v>60</v>
      </c>
      <c r="E23" s="81"/>
      <c r="F23" s="82">
        <f>269.3-176.8</f>
        <v>92.5</v>
      </c>
      <c r="G23" s="23"/>
      <c r="H23" s="22"/>
      <c r="I23" s="22"/>
      <c r="J23" s="22"/>
      <c r="K23" s="22"/>
      <c r="L23" s="22"/>
      <c r="M23" s="22"/>
      <c r="N23" s="22"/>
      <c r="O23" s="22"/>
      <c r="P23" s="22"/>
      <c r="Q23" s="22"/>
    </row>
    <row r="24" spans="2:17" ht="15" x14ac:dyDescent="0.25">
      <c r="B24" s="22"/>
      <c r="C24" s="55" t="s">
        <v>61</v>
      </c>
      <c r="D24" s="62" t="s">
        <v>62</v>
      </c>
      <c r="E24" s="86">
        <f>E17-E21</f>
        <v>-27.099999999999994</v>
      </c>
      <c r="F24" s="68">
        <v>224</v>
      </c>
      <c r="G24" s="23"/>
      <c r="H24" s="22"/>
      <c r="I24" s="22"/>
      <c r="J24" s="22"/>
      <c r="K24" s="22"/>
      <c r="L24" s="22"/>
      <c r="M24" s="22"/>
      <c r="N24" s="22"/>
      <c r="O24" s="22"/>
      <c r="P24" s="22"/>
      <c r="Q24" s="22"/>
    </row>
    <row r="25" spans="2:17" ht="15" x14ac:dyDescent="0.25">
      <c r="B25" s="22"/>
      <c r="C25" s="55"/>
      <c r="D25" s="62"/>
      <c r="E25" s="66"/>
      <c r="F25" s="66"/>
      <c r="G25" s="23"/>
      <c r="H25" s="22"/>
      <c r="I25" s="22"/>
      <c r="J25" s="22"/>
      <c r="K25" s="22"/>
      <c r="L25" s="22"/>
      <c r="M25" s="22"/>
      <c r="N25" s="22"/>
      <c r="O25" s="22"/>
      <c r="P25" s="22"/>
      <c r="Q25" s="22"/>
    </row>
    <row r="26" spans="2:17" ht="15" x14ac:dyDescent="0.25">
      <c r="B26" s="22"/>
      <c r="C26" s="55" t="s">
        <v>63</v>
      </c>
      <c r="D26" s="62" t="s">
        <v>64</v>
      </c>
      <c r="E26" s="86">
        <f>E24</f>
        <v>-27.099999999999994</v>
      </c>
      <c r="F26" s="68">
        <f>F24</f>
        <v>224</v>
      </c>
      <c r="G26" s="23"/>
      <c r="H26" s="22"/>
      <c r="I26" s="22"/>
      <c r="J26" s="22"/>
      <c r="K26" s="22"/>
      <c r="L26" s="22"/>
      <c r="M26" s="22"/>
      <c r="N26" s="22"/>
      <c r="O26" s="22"/>
      <c r="P26" s="22"/>
      <c r="Q26" s="22"/>
    </row>
    <row r="27" spans="2:17" ht="15" x14ac:dyDescent="0.25">
      <c r="B27" s="22"/>
      <c r="C27" s="22"/>
      <c r="D27" s="22"/>
      <c r="E27" s="30"/>
      <c r="F27" s="22"/>
      <c r="G27" s="23"/>
      <c r="H27" s="22"/>
      <c r="I27" s="22"/>
      <c r="J27" s="22"/>
      <c r="K27" s="22"/>
      <c r="L27" s="22"/>
      <c r="M27" s="22"/>
      <c r="N27" s="22"/>
      <c r="O27" s="22"/>
      <c r="P27" s="22"/>
      <c r="Q27" s="22"/>
    </row>
    <row r="28" spans="2:17" ht="15" x14ac:dyDescent="0.25">
      <c r="B28" s="22"/>
      <c r="C28" s="22"/>
      <c r="D28" s="22"/>
      <c r="E28" s="22"/>
      <c r="F28" s="22"/>
      <c r="G28" s="23"/>
      <c r="H28" s="22"/>
      <c r="I28" s="22"/>
      <c r="J28" s="22"/>
      <c r="K28" s="22"/>
      <c r="L28" s="22"/>
      <c r="M28" s="22"/>
      <c r="N28" s="22"/>
      <c r="O28" s="22"/>
      <c r="P28" s="22"/>
      <c r="Q28" s="22"/>
    </row>
    <row r="29" spans="2:17" ht="15" x14ac:dyDescent="0.25">
      <c r="B29" s="22"/>
      <c r="C29" s="22"/>
      <c r="D29" s="22"/>
      <c r="E29" s="31"/>
      <c r="F29" s="22"/>
      <c r="G29" s="23"/>
      <c r="H29" s="22"/>
      <c r="I29" s="22"/>
      <c r="J29" s="22"/>
      <c r="K29" s="22"/>
      <c r="L29" s="22"/>
      <c r="M29" s="22"/>
      <c r="N29" s="22"/>
      <c r="O29" s="22"/>
      <c r="P29" s="22"/>
      <c r="Q29" s="22"/>
    </row>
    <row r="30" spans="2:17" ht="15" x14ac:dyDescent="0.25">
      <c r="B30" s="22"/>
      <c r="C30" s="22"/>
      <c r="D30" s="22"/>
      <c r="E30" s="22"/>
      <c r="F30" s="22"/>
      <c r="G30" s="23"/>
      <c r="H30" s="22"/>
      <c r="I30" s="22"/>
      <c r="J30" s="22"/>
      <c r="K30" s="22"/>
      <c r="L30" s="22"/>
      <c r="M30" s="22"/>
      <c r="N30" s="22"/>
      <c r="O30" s="22"/>
      <c r="P30" s="22"/>
      <c r="Q30" s="22"/>
    </row>
    <row r="31" spans="2:17" ht="15" x14ac:dyDescent="0.25">
      <c r="B31" s="22"/>
      <c r="C31" s="22"/>
      <c r="D31" s="22"/>
      <c r="E31" s="32"/>
      <c r="F31" s="22"/>
      <c r="G31" s="23"/>
      <c r="H31" s="22"/>
      <c r="I31" s="22"/>
      <c r="J31" s="22"/>
      <c r="K31" s="22"/>
      <c r="L31" s="22"/>
      <c r="M31" s="22"/>
      <c r="N31" s="22"/>
      <c r="O31" s="22"/>
      <c r="P31" s="22"/>
      <c r="Q31" s="22"/>
    </row>
    <row r="32" spans="2:17" ht="15" x14ac:dyDescent="0.25">
      <c r="B32" s="22"/>
      <c r="C32" s="22"/>
      <c r="D32" s="22"/>
      <c r="E32" s="33"/>
      <c r="F32" s="22"/>
      <c r="G32" s="23"/>
      <c r="H32" s="22"/>
      <c r="I32" s="22"/>
      <c r="J32" s="22"/>
      <c r="K32" s="22"/>
      <c r="L32" s="22"/>
      <c r="M32" s="22"/>
      <c r="N32" s="22"/>
      <c r="O32" s="22"/>
      <c r="P32" s="22"/>
      <c r="Q32" s="22"/>
    </row>
    <row r="33" spans="2:17" ht="15" x14ac:dyDescent="0.25">
      <c r="B33" s="22"/>
      <c r="C33" s="22"/>
      <c r="D33" s="22"/>
      <c r="E33" s="32"/>
      <c r="F33" s="22"/>
      <c r="G33" s="23"/>
      <c r="H33" s="22"/>
      <c r="I33" s="22"/>
      <c r="J33" s="22"/>
      <c r="K33" s="22"/>
      <c r="L33" s="22"/>
      <c r="M33" s="22"/>
      <c r="N33" s="22"/>
      <c r="O33" s="22"/>
      <c r="P33" s="22"/>
      <c r="Q33" s="22"/>
    </row>
    <row r="34" spans="2:17" ht="15" x14ac:dyDescent="0.25">
      <c r="B34" s="22"/>
      <c r="C34" s="22"/>
      <c r="D34" s="22"/>
      <c r="E34" s="34"/>
      <c r="F34" s="22"/>
      <c r="G34" s="23"/>
      <c r="H34" s="22"/>
      <c r="I34" s="22"/>
      <c r="J34" s="22"/>
      <c r="K34" s="22"/>
      <c r="L34" s="22"/>
      <c r="M34" s="22"/>
      <c r="N34" s="22"/>
      <c r="O34" s="22"/>
      <c r="P34" s="22"/>
      <c r="Q34" s="22"/>
    </row>
    <row r="35" spans="2:17" ht="15" x14ac:dyDescent="0.25">
      <c r="B35" s="22"/>
      <c r="C35" s="22"/>
      <c r="D35" s="22"/>
      <c r="E35" s="32"/>
      <c r="F35" s="22"/>
      <c r="G35" s="35"/>
      <c r="H35" s="22"/>
      <c r="I35" s="22"/>
      <c r="J35" s="22"/>
      <c r="K35" s="22"/>
      <c r="L35" s="22"/>
      <c r="M35" s="22"/>
      <c r="N35" s="22"/>
      <c r="O35" s="22"/>
      <c r="P35" s="22"/>
      <c r="Q35" s="22"/>
    </row>
    <row r="36" spans="2:17" ht="15" x14ac:dyDescent="0.25">
      <c r="B36" s="22"/>
      <c r="C36" s="22"/>
      <c r="D36" s="22"/>
      <c r="E36" s="36"/>
      <c r="F36" s="22"/>
      <c r="G36" s="23"/>
      <c r="H36" s="22"/>
      <c r="I36" s="22"/>
      <c r="J36" s="22"/>
      <c r="K36" s="22"/>
      <c r="L36" s="22"/>
      <c r="M36" s="22"/>
      <c r="N36" s="22"/>
      <c r="O36" s="22"/>
      <c r="P36" s="22"/>
      <c r="Q36" s="22"/>
    </row>
    <row r="37" spans="2:17" ht="15" x14ac:dyDescent="0.25">
      <c r="B37" s="22"/>
      <c r="C37" s="22"/>
      <c r="D37" s="22"/>
      <c r="E37" s="22"/>
      <c r="F37" s="22"/>
      <c r="G37" s="22"/>
      <c r="H37" s="22"/>
      <c r="I37" s="22"/>
      <c r="J37" s="22"/>
      <c r="K37" s="22"/>
      <c r="L37" s="22"/>
      <c r="M37" s="22"/>
      <c r="N37" s="22"/>
      <c r="O37" s="22"/>
      <c r="P37" s="22"/>
      <c r="Q37" s="22"/>
    </row>
    <row r="38" spans="2:17" ht="15" x14ac:dyDescent="0.25">
      <c r="B38" s="22"/>
      <c r="C38" s="22"/>
      <c r="D38" s="22"/>
      <c r="E38" s="37"/>
      <c r="F38" s="22"/>
      <c r="G38" s="23"/>
      <c r="H38" s="22"/>
      <c r="I38" s="22"/>
      <c r="J38" s="22"/>
      <c r="K38" s="22"/>
      <c r="L38" s="22"/>
      <c r="M38" s="22"/>
      <c r="N38" s="22"/>
      <c r="O38" s="22"/>
      <c r="P38" s="22"/>
      <c r="Q38" s="22"/>
    </row>
    <row r="39" spans="2:17" ht="15" x14ac:dyDescent="0.25">
      <c r="B39" s="22"/>
      <c r="C39" s="22"/>
      <c r="D39" s="22"/>
      <c r="E39" s="22"/>
      <c r="F39" s="22"/>
      <c r="G39" s="22"/>
      <c r="H39" s="22"/>
      <c r="I39" s="22"/>
      <c r="J39" s="22"/>
      <c r="K39" s="22"/>
      <c r="L39" s="22"/>
      <c r="M39" s="22"/>
      <c r="N39" s="22"/>
      <c r="O39" s="22"/>
      <c r="P39" s="22"/>
      <c r="Q39" s="22"/>
    </row>
    <row r="40" spans="2:17" ht="15" x14ac:dyDescent="0.25">
      <c r="B40" s="22"/>
      <c r="C40" s="22"/>
      <c r="D40" s="22"/>
      <c r="E40" s="51"/>
      <c r="F40" s="22"/>
      <c r="G40" s="23"/>
      <c r="H40" s="22"/>
      <c r="I40" s="22"/>
      <c r="J40" s="22"/>
      <c r="K40" s="22"/>
      <c r="L40" s="22"/>
      <c r="M40" s="22"/>
      <c r="N40" s="22"/>
      <c r="O40" s="22"/>
      <c r="P40" s="22"/>
      <c r="Q40" s="22"/>
    </row>
    <row r="41" spans="2:17" ht="15" x14ac:dyDescent="0.25">
      <c r="B41" s="22"/>
      <c r="C41" s="22"/>
      <c r="D41" s="22"/>
      <c r="E41" s="22"/>
      <c r="F41" s="22"/>
      <c r="G41" s="22"/>
      <c r="H41" s="22"/>
      <c r="I41" s="22"/>
      <c r="J41" s="22"/>
      <c r="K41" s="22"/>
      <c r="L41" s="22"/>
      <c r="M41" s="22"/>
      <c r="N41" s="22"/>
      <c r="O41" s="22"/>
      <c r="P41" s="22"/>
      <c r="Q41" s="22"/>
    </row>
    <row r="42" spans="2:17" ht="15" x14ac:dyDescent="0.25">
      <c r="B42" s="22"/>
      <c r="C42" s="22"/>
      <c r="D42" s="22"/>
      <c r="E42" s="52"/>
      <c r="F42" s="22"/>
      <c r="G42" s="23"/>
      <c r="H42" s="22"/>
      <c r="I42" s="22"/>
      <c r="J42" s="22"/>
      <c r="K42" s="22"/>
      <c r="L42" s="22"/>
      <c r="M42" s="22"/>
      <c r="N42" s="22"/>
      <c r="O42" s="22"/>
      <c r="P42" s="22"/>
      <c r="Q42" s="22"/>
    </row>
    <row r="43" spans="2:17" ht="15" x14ac:dyDescent="0.25">
      <c r="B43" s="22"/>
      <c r="C43" s="22"/>
      <c r="D43" s="22"/>
      <c r="E43" s="52"/>
      <c r="F43" s="22"/>
      <c r="G43" s="23"/>
      <c r="H43" s="22"/>
      <c r="I43" s="22"/>
      <c r="J43" s="22"/>
      <c r="K43" s="22"/>
      <c r="L43" s="22"/>
      <c r="M43" s="22"/>
      <c r="N43" s="22"/>
      <c r="O43" s="22"/>
      <c r="P43" s="22"/>
      <c r="Q43" s="22"/>
    </row>
    <row r="44" spans="2:17" ht="15" x14ac:dyDescent="0.25">
      <c r="B44" s="22"/>
      <c r="C44" s="22"/>
      <c r="D44" s="22"/>
      <c r="E44" s="53"/>
      <c r="F44" s="22"/>
      <c r="G44" s="23"/>
      <c r="H44" s="22"/>
      <c r="I44" s="22"/>
      <c r="J44" s="22"/>
      <c r="K44" s="22"/>
      <c r="L44" s="22"/>
      <c r="M44" s="22"/>
      <c r="N44" s="22"/>
      <c r="O44" s="22"/>
      <c r="P44" s="22"/>
      <c r="Q44" s="22"/>
    </row>
    <row r="45" spans="2:17" ht="15" x14ac:dyDescent="0.25">
      <c r="B45" s="22"/>
      <c r="C45" s="22"/>
      <c r="D45" s="22"/>
      <c r="E45" s="22"/>
      <c r="F45" s="22"/>
      <c r="G45" s="22"/>
      <c r="H45" s="22"/>
      <c r="I45" s="22"/>
      <c r="J45" s="22"/>
      <c r="K45" s="22"/>
      <c r="L45" s="22"/>
      <c r="M45" s="22"/>
      <c r="N45" s="22"/>
      <c r="O45" s="22"/>
      <c r="P45" s="22"/>
      <c r="Q45" s="22"/>
    </row>
    <row r="46" spans="2:17" ht="14.25" hidden="1" customHeight="1" x14ac:dyDescent="0.25"/>
    <row r="47" spans="2:17" ht="14.25" hidden="1" customHeight="1" x14ac:dyDescent="0.25"/>
    <row r="48" spans="2:17" ht="14.25" hidden="1" customHeight="1" x14ac:dyDescent="0.25"/>
  </sheetData>
  <conditionalFormatting sqref="E31:E33 E35">
    <cfRule type="cellIs" dxfId="2" priority="1" operator="equal">
      <formula>1</formula>
    </cfRule>
  </conditionalFormatting>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6"/>
  <sheetViews>
    <sheetView showGridLines="0" zoomScale="90" zoomScaleNormal="90" workbookViewId="0">
      <selection activeCell="F42" sqref="F42"/>
    </sheetView>
  </sheetViews>
  <sheetFormatPr defaultColWidth="0" defaultRowHeight="0" customHeight="1" zeroHeight="1" x14ac:dyDescent="0.25"/>
  <cols>
    <col min="1" max="2" width="3.7109375" style="4" customWidth="1"/>
    <col min="3" max="3" width="21.7109375" style="4" customWidth="1"/>
    <col min="4" max="4" width="28.5703125" style="4" customWidth="1"/>
    <col min="5" max="5" width="26" style="4" customWidth="1"/>
    <col min="6" max="6" width="30.28515625" style="4" customWidth="1"/>
    <col min="7" max="17" width="9.140625" style="4" customWidth="1"/>
    <col min="18" max="16384" width="10.28515625" style="4" hidden="1"/>
  </cols>
  <sheetData>
    <row r="1" spans="2:17" s="5" customFormat="1" ht="3.95" customHeight="1" x14ac:dyDescent="0.25"/>
    <row r="2" spans="2:17" s="7" customFormat="1" ht="3" customHeight="1" x14ac:dyDescent="0.25"/>
    <row r="3" spans="2:17" s="6" customFormat="1" ht="3" customHeight="1" x14ac:dyDescent="0.25"/>
    <row r="4" spans="2:17" ht="15" x14ac:dyDescent="0.25"/>
    <row r="5" spans="2:17" ht="20.25" x14ac:dyDescent="0.25">
      <c r="B5" s="22"/>
      <c r="C5" s="49" t="s">
        <v>66</v>
      </c>
      <c r="D5" s="22"/>
      <c r="E5" s="22"/>
      <c r="F5" s="22"/>
      <c r="G5" s="22"/>
      <c r="H5" s="22"/>
      <c r="I5" s="22"/>
      <c r="J5" s="22"/>
      <c r="K5" s="22"/>
      <c r="L5" s="22"/>
      <c r="M5" s="22"/>
      <c r="N5" s="22"/>
      <c r="O5" s="22"/>
      <c r="P5" s="22"/>
      <c r="Q5" s="22"/>
    </row>
    <row r="6" spans="2:17" ht="15" x14ac:dyDescent="0.25">
      <c r="B6" s="22"/>
      <c r="C6" s="22"/>
      <c r="D6" s="22"/>
      <c r="E6" s="22"/>
      <c r="F6" s="22"/>
      <c r="G6" s="22"/>
      <c r="H6" s="22"/>
      <c r="I6" s="22"/>
      <c r="J6" s="22"/>
      <c r="K6" s="22"/>
      <c r="L6" s="22"/>
      <c r="M6" s="22"/>
      <c r="N6" s="22"/>
      <c r="O6" s="22"/>
      <c r="P6" s="22"/>
      <c r="Q6" s="22"/>
    </row>
    <row r="7" spans="2:17" ht="18.75" thickBot="1" x14ac:dyDescent="0.3">
      <c r="B7" s="22"/>
      <c r="C7" s="2" t="s">
        <v>67</v>
      </c>
      <c r="I7" s="22"/>
      <c r="J7" s="22"/>
      <c r="K7" s="22"/>
      <c r="L7" s="22"/>
      <c r="M7" s="22"/>
      <c r="N7" s="22"/>
      <c r="O7" s="22"/>
      <c r="P7" s="22"/>
      <c r="Q7" s="22"/>
    </row>
    <row r="8" spans="2:17" ht="15" x14ac:dyDescent="0.25">
      <c r="B8" s="22"/>
      <c r="C8" s="38" t="s">
        <v>68</v>
      </c>
      <c r="I8" s="22"/>
      <c r="J8" s="22"/>
      <c r="K8" s="22"/>
      <c r="L8" s="22"/>
      <c r="M8" s="22"/>
      <c r="N8" s="22"/>
      <c r="O8" s="22"/>
      <c r="P8" s="22"/>
      <c r="Q8" s="22"/>
    </row>
    <row r="9" spans="2:17" ht="15" x14ac:dyDescent="0.25">
      <c r="B9" s="22"/>
      <c r="C9" s="4" t="s">
        <v>69</v>
      </c>
      <c r="I9" s="22"/>
      <c r="J9" s="22"/>
      <c r="K9" s="22"/>
      <c r="L9" s="22"/>
      <c r="M9" s="22"/>
      <c r="N9" s="22"/>
      <c r="O9" s="22"/>
      <c r="P9" s="22"/>
      <c r="Q9" s="22"/>
    </row>
    <row r="10" spans="2:17" ht="15" x14ac:dyDescent="0.25">
      <c r="B10" s="22"/>
      <c r="C10" s="4" t="s">
        <v>35</v>
      </c>
      <c r="I10" s="22"/>
      <c r="J10" s="22"/>
      <c r="K10" s="22"/>
      <c r="L10" s="22"/>
      <c r="M10" s="22"/>
      <c r="N10" s="22"/>
      <c r="O10" s="22"/>
      <c r="P10" s="22"/>
      <c r="Q10" s="22"/>
    </row>
    <row r="11" spans="2:17" ht="15" x14ac:dyDescent="0.25">
      <c r="B11" s="22"/>
      <c r="C11" s="4" t="s">
        <v>70</v>
      </c>
      <c r="I11" s="22"/>
      <c r="J11" s="22"/>
      <c r="K11" s="22"/>
      <c r="L11" s="22"/>
      <c r="M11" s="22"/>
      <c r="N11" s="22"/>
      <c r="O11" s="22"/>
      <c r="P11" s="22"/>
      <c r="Q11" s="22"/>
    </row>
    <row r="12" spans="2:17" ht="15" x14ac:dyDescent="0.25">
      <c r="B12" s="22"/>
      <c r="I12" s="22"/>
      <c r="J12" s="22"/>
      <c r="K12" s="22"/>
      <c r="L12" s="22"/>
      <c r="M12" s="22"/>
      <c r="N12" s="22"/>
      <c r="O12" s="22"/>
      <c r="P12" s="22"/>
      <c r="Q12" s="22"/>
    </row>
    <row r="13" spans="2:17" ht="30" x14ac:dyDescent="0.25">
      <c r="B13" s="22"/>
      <c r="D13" s="55"/>
      <c r="E13" s="55" t="s">
        <v>26</v>
      </c>
      <c r="F13" s="55" t="s">
        <v>27</v>
      </c>
      <c r="I13" s="22"/>
      <c r="J13" s="22"/>
      <c r="K13" s="22"/>
      <c r="L13" s="22"/>
      <c r="M13" s="22"/>
      <c r="N13" s="22"/>
      <c r="O13" s="22"/>
      <c r="P13" s="22"/>
      <c r="Q13" s="22"/>
    </row>
    <row r="14" spans="2:17" ht="15" x14ac:dyDescent="0.25">
      <c r="B14" s="22"/>
      <c r="C14" s="55" t="s">
        <v>71</v>
      </c>
      <c r="D14" s="62" t="s">
        <v>37</v>
      </c>
      <c r="E14" s="75"/>
      <c r="F14" s="76">
        <v>36257</v>
      </c>
      <c r="I14" s="22"/>
      <c r="J14" s="22"/>
      <c r="K14" s="22"/>
      <c r="L14" s="22"/>
      <c r="M14" s="22"/>
      <c r="N14" s="22"/>
      <c r="O14" s="22"/>
      <c r="P14" s="22"/>
      <c r="Q14" s="22"/>
    </row>
    <row r="15" spans="2:17" ht="15" x14ac:dyDescent="0.25">
      <c r="B15" s="22"/>
      <c r="C15" s="55" t="s">
        <v>72</v>
      </c>
      <c r="D15" s="62" t="s">
        <v>39</v>
      </c>
      <c r="E15" s="75"/>
      <c r="F15" s="76">
        <v>230865</v>
      </c>
      <c r="I15" s="22"/>
      <c r="J15" s="22"/>
      <c r="K15" s="22"/>
      <c r="L15" s="22"/>
      <c r="M15" s="22"/>
      <c r="N15" s="22"/>
      <c r="O15" s="22"/>
      <c r="P15" s="22"/>
      <c r="Q15" s="22"/>
    </row>
    <row r="16" spans="2:17" ht="15" x14ac:dyDescent="0.25">
      <c r="B16" s="22"/>
      <c r="C16" s="55" t="s">
        <v>73</v>
      </c>
      <c r="D16" s="62" t="s">
        <v>41</v>
      </c>
      <c r="E16" s="59">
        <v>364</v>
      </c>
      <c r="F16" s="76">
        <v>364</v>
      </c>
      <c r="I16" s="22"/>
      <c r="J16" s="22"/>
      <c r="K16" s="22"/>
      <c r="L16" s="22"/>
      <c r="M16" s="22"/>
      <c r="N16" s="22"/>
      <c r="O16" s="22"/>
      <c r="P16" s="22"/>
      <c r="Q16" s="22"/>
    </row>
    <row r="17" spans="2:17" ht="15" x14ac:dyDescent="0.25">
      <c r="B17" s="22"/>
      <c r="C17" s="55" t="s">
        <v>74</v>
      </c>
      <c r="D17" s="62" t="s">
        <v>75</v>
      </c>
      <c r="E17" s="43"/>
      <c r="F17" s="77">
        <f>F14/F15*F16</f>
        <v>57.165650921534223</v>
      </c>
      <c r="I17" s="22"/>
      <c r="J17" s="22"/>
      <c r="K17" s="22"/>
      <c r="L17" s="22"/>
      <c r="M17" s="22"/>
      <c r="N17" s="22"/>
      <c r="O17" s="22"/>
      <c r="P17" s="22"/>
      <c r="Q17" s="22"/>
    </row>
    <row r="18" spans="2:17" ht="15" x14ac:dyDescent="0.25">
      <c r="B18" s="22"/>
      <c r="I18" s="22"/>
      <c r="J18" s="22"/>
      <c r="K18" s="22"/>
      <c r="L18" s="22"/>
      <c r="M18" s="22"/>
      <c r="N18" s="22"/>
      <c r="O18" s="22"/>
      <c r="P18" s="22"/>
      <c r="Q18" s="22"/>
    </row>
    <row r="19" spans="2:17" ht="15" x14ac:dyDescent="0.25">
      <c r="B19" s="22"/>
      <c r="C19" s="69"/>
      <c r="D19" s="70"/>
      <c r="E19" s="72"/>
      <c r="F19" s="22"/>
      <c r="G19" s="23"/>
      <c r="H19" s="22"/>
      <c r="I19" s="22"/>
      <c r="J19" s="22"/>
      <c r="K19" s="22"/>
      <c r="L19" s="22"/>
      <c r="M19" s="22"/>
      <c r="N19" s="22"/>
      <c r="O19" s="22"/>
      <c r="P19" s="22"/>
      <c r="Q19" s="22"/>
    </row>
    <row r="20" spans="2:17" ht="15" x14ac:dyDescent="0.25">
      <c r="B20" s="22"/>
      <c r="C20" s="69"/>
      <c r="D20" s="70"/>
      <c r="E20" s="70"/>
      <c r="F20" s="22"/>
      <c r="G20" s="22"/>
      <c r="H20" s="22"/>
      <c r="I20" s="22"/>
      <c r="J20" s="22"/>
      <c r="K20" s="22"/>
      <c r="L20" s="22"/>
      <c r="M20" s="22"/>
      <c r="N20" s="22"/>
      <c r="O20" s="22"/>
      <c r="P20" s="22"/>
      <c r="Q20" s="22"/>
    </row>
    <row r="21" spans="2:17" ht="15" x14ac:dyDescent="0.25">
      <c r="B21" s="22"/>
      <c r="C21" s="69"/>
      <c r="D21" s="70"/>
      <c r="E21" s="72"/>
      <c r="F21" s="73"/>
      <c r="G21" s="23"/>
      <c r="H21" s="22"/>
      <c r="I21" s="22"/>
      <c r="J21" s="22"/>
      <c r="K21" s="22"/>
      <c r="L21" s="22"/>
      <c r="M21" s="22"/>
      <c r="N21" s="22"/>
      <c r="O21" s="22"/>
      <c r="P21" s="22"/>
      <c r="Q21" s="22"/>
    </row>
    <row r="22" spans="2:17" ht="15" x14ac:dyDescent="0.25">
      <c r="B22" s="22"/>
      <c r="C22" s="69"/>
      <c r="D22" s="70"/>
      <c r="E22" s="74"/>
      <c r="F22" s="22"/>
      <c r="G22" s="23"/>
      <c r="H22" s="22"/>
      <c r="I22" s="22"/>
      <c r="J22" s="22"/>
      <c r="K22" s="22"/>
      <c r="L22" s="22"/>
      <c r="M22" s="22"/>
      <c r="N22" s="22"/>
      <c r="O22" s="22"/>
      <c r="P22" s="22"/>
      <c r="Q22" s="22"/>
    </row>
    <row r="23" spans="2:17" ht="15" x14ac:dyDescent="0.25">
      <c r="B23" s="22"/>
      <c r="C23" s="69"/>
      <c r="D23" s="70"/>
      <c r="E23" s="70"/>
      <c r="F23" s="22"/>
      <c r="G23" s="23"/>
      <c r="H23" s="22"/>
      <c r="I23" s="22"/>
      <c r="J23" s="22"/>
      <c r="K23" s="22"/>
      <c r="L23" s="22"/>
      <c r="M23" s="22"/>
      <c r="N23" s="22"/>
      <c r="O23" s="22"/>
      <c r="P23" s="22"/>
      <c r="Q23" s="22"/>
    </row>
    <row r="24" spans="2:17" ht="15" x14ac:dyDescent="0.25">
      <c r="B24" s="22"/>
      <c r="C24" s="69"/>
      <c r="D24" s="70"/>
      <c r="E24" s="74"/>
      <c r="F24" s="22"/>
      <c r="G24" s="23"/>
      <c r="H24" s="22"/>
      <c r="I24" s="22"/>
      <c r="J24" s="22"/>
      <c r="K24" s="22"/>
      <c r="L24" s="22"/>
      <c r="M24" s="22"/>
      <c r="N24" s="22"/>
      <c r="O24" s="22"/>
      <c r="P24" s="22"/>
      <c r="Q24" s="22"/>
    </row>
    <row r="25" spans="2:17" ht="15" x14ac:dyDescent="0.25">
      <c r="B25" s="22"/>
      <c r="C25" s="22"/>
      <c r="D25" s="22"/>
      <c r="E25" s="30"/>
      <c r="F25" s="22"/>
      <c r="G25" s="23"/>
      <c r="H25" s="22"/>
      <c r="I25" s="22"/>
      <c r="J25" s="22"/>
      <c r="K25" s="22"/>
      <c r="L25" s="22"/>
      <c r="M25" s="22"/>
      <c r="N25" s="22"/>
      <c r="O25" s="22"/>
      <c r="P25" s="22"/>
      <c r="Q25" s="22"/>
    </row>
    <row r="26" spans="2:17" ht="15" x14ac:dyDescent="0.25">
      <c r="B26" s="22"/>
      <c r="C26" s="22"/>
      <c r="D26" s="22"/>
      <c r="E26" s="22"/>
      <c r="F26" s="22"/>
      <c r="G26" s="23"/>
      <c r="H26" s="22"/>
      <c r="I26" s="22"/>
      <c r="J26" s="22"/>
      <c r="K26" s="22"/>
      <c r="L26" s="22"/>
      <c r="M26" s="22"/>
      <c r="N26" s="22"/>
      <c r="O26" s="22"/>
      <c r="P26" s="22"/>
      <c r="Q26" s="22"/>
    </row>
    <row r="27" spans="2:17" ht="15" x14ac:dyDescent="0.25">
      <c r="B27" s="22"/>
      <c r="C27" s="22"/>
      <c r="D27" s="22"/>
      <c r="E27" s="31"/>
      <c r="F27" s="22"/>
      <c r="G27" s="23"/>
      <c r="H27" s="22"/>
      <c r="I27" s="22"/>
      <c r="J27" s="22"/>
      <c r="K27" s="22"/>
      <c r="L27" s="22"/>
      <c r="M27" s="22"/>
      <c r="N27" s="22"/>
      <c r="O27" s="22"/>
      <c r="P27" s="22"/>
      <c r="Q27" s="22"/>
    </row>
    <row r="28" spans="2:17" ht="15" x14ac:dyDescent="0.25">
      <c r="B28" s="22"/>
      <c r="C28" s="22"/>
      <c r="D28" s="22"/>
      <c r="E28" s="22"/>
      <c r="F28" s="22"/>
      <c r="G28" s="23"/>
      <c r="H28" s="22"/>
      <c r="I28" s="22"/>
      <c r="J28" s="22"/>
      <c r="K28" s="22"/>
      <c r="L28" s="22"/>
      <c r="M28" s="22"/>
      <c r="N28" s="22"/>
      <c r="O28" s="22"/>
      <c r="P28" s="22"/>
      <c r="Q28" s="22"/>
    </row>
    <row r="29" spans="2:17" ht="15" x14ac:dyDescent="0.25">
      <c r="B29" s="22"/>
      <c r="C29" s="22"/>
      <c r="D29" s="22"/>
      <c r="E29" s="32"/>
      <c r="F29" s="22"/>
      <c r="G29" s="23"/>
      <c r="H29" s="22"/>
      <c r="I29" s="22"/>
      <c r="J29" s="22"/>
      <c r="K29" s="22"/>
      <c r="L29" s="22"/>
      <c r="M29" s="22"/>
      <c r="N29" s="22"/>
      <c r="O29" s="22"/>
      <c r="P29" s="22"/>
      <c r="Q29" s="22"/>
    </row>
    <row r="30" spans="2:17" ht="15" x14ac:dyDescent="0.25">
      <c r="B30" s="22"/>
      <c r="C30" s="22"/>
      <c r="D30" s="22"/>
      <c r="E30" s="33"/>
      <c r="F30" s="22"/>
      <c r="G30" s="23"/>
      <c r="H30" s="22"/>
      <c r="I30" s="22"/>
      <c r="J30" s="22"/>
      <c r="K30" s="22"/>
      <c r="L30" s="22"/>
      <c r="M30" s="22"/>
      <c r="N30" s="22"/>
      <c r="O30" s="22"/>
      <c r="P30" s="22"/>
      <c r="Q30" s="22"/>
    </row>
    <row r="31" spans="2:17" ht="15" x14ac:dyDescent="0.25">
      <c r="B31" s="22"/>
      <c r="C31" s="22"/>
      <c r="D31" s="22"/>
      <c r="E31" s="32"/>
      <c r="F31" s="22"/>
      <c r="G31" s="23"/>
      <c r="H31" s="22"/>
      <c r="I31" s="22"/>
      <c r="J31" s="22"/>
      <c r="K31" s="22"/>
      <c r="L31" s="22"/>
      <c r="M31" s="22"/>
      <c r="N31" s="22"/>
      <c r="O31" s="22"/>
      <c r="P31" s="22"/>
      <c r="Q31" s="22"/>
    </row>
    <row r="32" spans="2:17" ht="15" x14ac:dyDescent="0.25">
      <c r="B32" s="22"/>
      <c r="C32" s="22"/>
      <c r="D32" s="22"/>
      <c r="E32" s="34"/>
      <c r="F32" s="22"/>
      <c r="G32" s="23"/>
      <c r="H32" s="22"/>
      <c r="I32" s="22"/>
      <c r="J32" s="22"/>
      <c r="K32" s="22"/>
      <c r="L32" s="22"/>
      <c r="M32" s="22"/>
      <c r="N32" s="22"/>
      <c r="O32" s="22"/>
      <c r="P32" s="22"/>
      <c r="Q32" s="22"/>
    </row>
    <row r="33" spans="2:17" ht="15" x14ac:dyDescent="0.25">
      <c r="B33" s="22"/>
      <c r="C33" s="22"/>
      <c r="D33" s="22"/>
      <c r="E33" s="32"/>
      <c r="F33" s="22"/>
      <c r="G33" s="35"/>
      <c r="H33" s="22"/>
      <c r="I33" s="22"/>
      <c r="J33" s="22"/>
      <c r="K33" s="22"/>
      <c r="L33" s="22"/>
      <c r="M33" s="22"/>
      <c r="N33" s="22"/>
      <c r="O33" s="22"/>
      <c r="P33" s="22"/>
      <c r="Q33" s="22"/>
    </row>
    <row r="34" spans="2:17" ht="15" x14ac:dyDescent="0.25">
      <c r="B34" s="22"/>
      <c r="C34" s="22"/>
      <c r="D34" s="22"/>
      <c r="E34" s="36"/>
      <c r="F34" s="22"/>
      <c r="G34" s="23"/>
      <c r="H34" s="22"/>
      <c r="I34" s="22"/>
      <c r="J34" s="22"/>
      <c r="K34" s="22"/>
      <c r="L34" s="22"/>
      <c r="M34" s="22"/>
      <c r="N34" s="22"/>
      <c r="O34" s="22"/>
      <c r="P34" s="22"/>
      <c r="Q34" s="22"/>
    </row>
    <row r="35" spans="2:17" ht="15" x14ac:dyDescent="0.25">
      <c r="B35" s="22"/>
      <c r="C35" s="22"/>
      <c r="D35" s="22"/>
      <c r="E35" s="22"/>
      <c r="F35" s="22"/>
      <c r="G35" s="22"/>
      <c r="H35" s="22"/>
      <c r="I35" s="22"/>
      <c r="J35" s="22"/>
      <c r="K35" s="22"/>
      <c r="L35" s="22"/>
      <c r="M35" s="22"/>
      <c r="N35" s="22"/>
      <c r="O35" s="22"/>
      <c r="P35" s="22"/>
      <c r="Q35" s="22"/>
    </row>
    <row r="36" spans="2:17" ht="15" x14ac:dyDescent="0.25">
      <c r="B36" s="22"/>
      <c r="C36" s="22"/>
      <c r="D36" s="22"/>
      <c r="E36" s="37"/>
      <c r="F36" s="22"/>
      <c r="G36" s="23"/>
      <c r="H36" s="22"/>
      <c r="I36" s="22"/>
      <c r="J36" s="22"/>
      <c r="K36" s="22"/>
      <c r="L36" s="22"/>
      <c r="M36" s="22"/>
      <c r="N36" s="22"/>
      <c r="O36" s="22"/>
      <c r="P36" s="22"/>
      <c r="Q36" s="22"/>
    </row>
    <row r="37" spans="2:17" ht="15" x14ac:dyDescent="0.25">
      <c r="B37" s="22"/>
      <c r="C37" s="22"/>
      <c r="D37" s="22"/>
      <c r="E37" s="22"/>
      <c r="F37" s="22"/>
      <c r="G37" s="22"/>
      <c r="H37" s="22"/>
      <c r="I37" s="22"/>
      <c r="J37" s="22"/>
      <c r="K37" s="22"/>
      <c r="L37" s="22"/>
      <c r="M37" s="22"/>
      <c r="N37" s="22"/>
      <c r="O37" s="22"/>
      <c r="P37" s="22"/>
      <c r="Q37" s="22"/>
    </row>
    <row r="38" spans="2:17" ht="15" x14ac:dyDescent="0.25">
      <c r="B38" s="22"/>
      <c r="C38" s="22"/>
      <c r="D38" s="22"/>
      <c r="E38" s="51"/>
      <c r="F38" s="22"/>
      <c r="G38" s="23"/>
      <c r="H38" s="22"/>
      <c r="I38" s="22"/>
      <c r="J38" s="22"/>
      <c r="K38" s="22"/>
      <c r="L38" s="22"/>
      <c r="M38" s="22"/>
      <c r="N38" s="22"/>
      <c r="O38" s="22"/>
      <c r="P38" s="22"/>
      <c r="Q38" s="22"/>
    </row>
    <row r="39" spans="2:17" ht="15" x14ac:dyDescent="0.25">
      <c r="B39" s="22"/>
      <c r="C39" s="22"/>
      <c r="D39" s="22"/>
      <c r="E39" s="22"/>
      <c r="F39" s="22"/>
      <c r="G39" s="22"/>
      <c r="H39" s="22"/>
      <c r="I39" s="22"/>
      <c r="J39" s="22"/>
      <c r="K39" s="22"/>
      <c r="L39" s="22"/>
      <c r="M39" s="22"/>
      <c r="N39" s="22"/>
      <c r="O39" s="22"/>
      <c r="P39" s="22"/>
      <c r="Q39" s="22"/>
    </row>
    <row r="40" spans="2:17" ht="15" x14ac:dyDescent="0.25">
      <c r="B40" s="22"/>
      <c r="C40" s="22"/>
      <c r="D40" s="22"/>
      <c r="E40" s="52"/>
      <c r="F40" s="22"/>
      <c r="G40" s="23"/>
      <c r="H40" s="22"/>
      <c r="I40" s="22"/>
      <c r="J40" s="22"/>
      <c r="K40" s="22"/>
      <c r="L40" s="22"/>
      <c r="M40" s="22"/>
      <c r="N40" s="22"/>
      <c r="O40" s="22"/>
      <c r="P40" s="22"/>
      <c r="Q40" s="22"/>
    </row>
    <row r="41" spans="2:17" ht="15" x14ac:dyDescent="0.25">
      <c r="B41" s="22"/>
      <c r="C41" s="22"/>
      <c r="D41" s="22"/>
      <c r="E41" s="52"/>
      <c r="F41" s="22"/>
      <c r="G41" s="23"/>
      <c r="H41" s="22"/>
      <c r="I41" s="22"/>
      <c r="J41" s="22"/>
      <c r="K41" s="22"/>
      <c r="L41" s="22"/>
      <c r="M41" s="22"/>
      <c r="N41" s="22"/>
      <c r="O41" s="22"/>
      <c r="P41" s="22"/>
      <c r="Q41" s="22"/>
    </row>
    <row r="42" spans="2:17" ht="15" x14ac:dyDescent="0.25">
      <c r="B42" s="22"/>
      <c r="C42" s="22"/>
      <c r="D42" s="22"/>
      <c r="E42" s="53"/>
      <c r="F42" s="22"/>
      <c r="G42" s="23"/>
      <c r="H42" s="22"/>
      <c r="I42" s="22"/>
      <c r="J42" s="22"/>
      <c r="K42" s="22"/>
      <c r="L42" s="22"/>
      <c r="M42" s="22"/>
      <c r="N42" s="22"/>
      <c r="O42" s="22"/>
      <c r="P42" s="22"/>
      <c r="Q42" s="22"/>
    </row>
    <row r="43" spans="2:17" ht="15" x14ac:dyDescent="0.25">
      <c r="B43" s="22"/>
      <c r="C43" s="22"/>
      <c r="D43" s="22"/>
      <c r="E43" s="22"/>
      <c r="F43" s="22"/>
      <c r="G43" s="22"/>
      <c r="H43" s="22"/>
      <c r="I43" s="22"/>
      <c r="J43" s="22"/>
      <c r="K43" s="22"/>
      <c r="L43" s="22"/>
      <c r="M43" s="22"/>
      <c r="N43" s="22"/>
      <c r="O43" s="22"/>
      <c r="P43" s="22"/>
      <c r="Q43" s="22"/>
    </row>
    <row r="44" spans="2:17" ht="14.25" hidden="1" customHeight="1" x14ac:dyDescent="0.25"/>
    <row r="45" spans="2:17" ht="14.25" hidden="1" customHeight="1" x14ac:dyDescent="0.25"/>
    <row r="46" spans="2:17" ht="14.25" hidden="1" customHeight="1" x14ac:dyDescent="0.25"/>
  </sheetData>
  <conditionalFormatting sqref="E29:E31 E33">
    <cfRule type="cellIs" dxfId="1" priority="1" operator="equal">
      <formula>1</formula>
    </cfRule>
  </conditionalFormatting>
  <pageMargins left="0.7" right="0.7" top="0.75" bottom="0.75" header="0.3" footer="0.3"/>
  <pageSetup paperSize="9"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8"/>
  <sheetViews>
    <sheetView showGridLines="0" zoomScale="90" zoomScaleNormal="90" workbookViewId="0">
      <selection activeCell="N23" sqref="N23"/>
    </sheetView>
  </sheetViews>
  <sheetFormatPr defaultColWidth="0" defaultRowHeight="0" customHeight="1" zeroHeight="1" x14ac:dyDescent="0.25"/>
  <cols>
    <col min="1" max="2" width="3.7109375" style="4" customWidth="1"/>
    <col min="3" max="3" width="21.7109375" style="4" customWidth="1"/>
    <col min="4" max="4" width="28.5703125" style="4" customWidth="1"/>
    <col min="5" max="5" width="26" style="4" customWidth="1"/>
    <col min="6" max="6" width="30.28515625" style="4" customWidth="1"/>
    <col min="7" max="17" width="9.140625" style="4" customWidth="1"/>
    <col min="18" max="16384" width="10.28515625" style="4" hidden="1"/>
  </cols>
  <sheetData>
    <row r="1" spans="2:17" s="5" customFormat="1" ht="3.95" customHeight="1" x14ac:dyDescent="0.25"/>
    <row r="2" spans="2:17" s="7" customFormat="1" ht="3" customHeight="1" x14ac:dyDescent="0.25"/>
    <row r="3" spans="2:17" s="6" customFormat="1" ht="3" customHeight="1" x14ac:dyDescent="0.25"/>
    <row r="4" spans="2:17" ht="15" x14ac:dyDescent="0.25"/>
    <row r="5" spans="2:17" ht="20.25" x14ac:dyDescent="0.25">
      <c r="B5" s="22"/>
      <c r="C5" s="49" t="s">
        <v>77</v>
      </c>
      <c r="D5" s="22"/>
      <c r="E5" s="22"/>
      <c r="F5" s="22"/>
      <c r="G5" s="22"/>
      <c r="H5" s="22"/>
      <c r="I5" s="22"/>
      <c r="J5" s="22"/>
      <c r="K5" s="22"/>
      <c r="L5" s="22"/>
      <c r="M5" s="22"/>
      <c r="N5" s="22"/>
      <c r="O5" s="22"/>
      <c r="P5" s="22"/>
      <c r="Q5" s="22"/>
    </row>
    <row r="6" spans="2:17" ht="15" x14ac:dyDescent="0.25">
      <c r="B6" s="22"/>
      <c r="C6" s="22"/>
      <c r="D6" s="22"/>
      <c r="E6" s="22"/>
      <c r="F6" s="22"/>
      <c r="G6" s="22"/>
      <c r="H6" s="22"/>
      <c r="I6" s="22"/>
      <c r="J6" s="22"/>
      <c r="K6" s="22"/>
      <c r="L6" s="22"/>
      <c r="M6" s="22"/>
      <c r="N6" s="22"/>
      <c r="O6" s="22"/>
      <c r="P6" s="22"/>
      <c r="Q6" s="22"/>
    </row>
    <row r="7" spans="2:17" ht="18.75" thickBot="1" x14ac:dyDescent="0.3">
      <c r="B7" s="22"/>
      <c r="C7" s="2" t="s">
        <v>67</v>
      </c>
      <c r="I7" s="22"/>
      <c r="J7" s="22"/>
      <c r="K7" s="22"/>
      <c r="L7" s="22"/>
      <c r="M7" s="22"/>
      <c r="N7" s="22"/>
      <c r="O7" s="22"/>
      <c r="P7" s="22"/>
      <c r="Q7" s="22"/>
    </row>
    <row r="8" spans="2:17" ht="15" x14ac:dyDescent="0.25">
      <c r="B8" s="22"/>
      <c r="C8" s="38" t="s">
        <v>79</v>
      </c>
      <c r="K8" s="22"/>
      <c r="L8" s="22"/>
      <c r="M8" s="22"/>
      <c r="N8" s="22"/>
      <c r="O8" s="22"/>
      <c r="P8" s="22"/>
      <c r="Q8" s="22"/>
    </row>
    <row r="9" spans="2:17" ht="15" x14ac:dyDescent="0.25">
      <c r="B9" s="22"/>
      <c r="C9" s="4" t="s">
        <v>78</v>
      </c>
      <c r="K9" s="22"/>
      <c r="L9" s="22"/>
      <c r="M9" s="22"/>
      <c r="N9" s="22"/>
      <c r="O9" s="22"/>
      <c r="P9" s="22"/>
      <c r="Q9" s="22"/>
    </row>
    <row r="10" spans="2:17" ht="15" x14ac:dyDescent="0.25">
      <c r="B10" s="22"/>
      <c r="K10" s="22"/>
      <c r="L10" s="22"/>
      <c r="M10" s="22"/>
      <c r="N10" s="22"/>
      <c r="O10" s="22"/>
      <c r="P10" s="22"/>
      <c r="Q10" s="22"/>
    </row>
    <row r="11" spans="2:17" ht="15" x14ac:dyDescent="0.25">
      <c r="B11" s="22"/>
      <c r="K11" s="22"/>
      <c r="L11" s="22"/>
      <c r="M11" s="22"/>
      <c r="N11" s="22"/>
      <c r="O11" s="22"/>
      <c r="P11" s="22"/>
      <c r="Q11" s="22"/>
    </row>
    <row r="12" spans="2:17" ht="15" x14ac:dyDescent="0.25">
      <c r="B12" s="22"/>
      <c r="C12" s="22"/>
      <c r="D12" s="22"/>
      <c r="E12" s="22"/>
      <c r="F12" s="22"/>
      <c r="I12" s="22"/>
      <c r="J12" s="22"/>
      <c r="K12" s="22"/>
      <c r="L12" s="22"/>
      <c r="M12" s="22"/>
      <c r="N12" s="22"/>
      <c r="O12" s="22"/>
      <c r="P12" s="22"/>
      <c r="Q12" s="22"/>
    </row>
    <row r="13" spans="2:17" ht="15" x14ac:dyDescent="0.25">
      <c r="B13" s="22"/>
      <c r="C13" s="22"/>
      <c r="D13" s="22"/>
      <c r="E13" s="22"/>
      <c r="F13" s="22"/>
      <c r="I13" s="22"/>
      <c r="J13" s="22"/>
      <c r="K13" s="22"/>
      <c r="L13" s="22"/>
      <c r="M13" s="22"/>
      <c r="N13" s="22"/>
      <c r="O13" s="22"/>
      <c r="P13" s="22"/>
      <c r="Q13" s="22"/>
    </row>
    <row r="14" spans="2:17" ht="15" x14ac:dyDescent="0.25">
      <c r="B14" s="22"/>
      <c r="C14" s="22"/>
      <c r="D14" s="22"/>
      <c r="E14" s="22"/>
      <c r="F14" s="22"/>
      <c r="I14" s="22"/>
      <c r="J14" s="22"/>
      <c r="K14" s="22"/>
      <c r="L14" s="22"/>
      <c r="M14" s="22"/>
      <c r="N14" s="22"/>
      <c r="O14" s="22"/>
      <c r="P14" s="22"/>
      <c r="Q14" s="22"/>
    </row>
    <row r="15" spans="2:17" ht="15" x14ac:dyDescent="0.25">
      <c r="B15" s="22"/>
      <c r="C15" s="22"/>
      <c r="D15" s="69"/>
      <c r="E15" s="69"/>
      <c r="F15" s="69"/>
      <c r="I15" s="22"/>
      <c r="J15" s="22"/>
      <c r="K15" s="22"/>
      <c r="L15" s="22"/>
      <c r="M15" s="22"/>
      <c r="N15" s="22"/>
      <c r="O15" s="22"/>
      <c r="P15" s="22"/>
      <c r="Q15" s="22"/>
    </row>
    <row r="16" spans="2:17" ht="15" x14ac:dyDescent="0.25">
      <c r="B16" s="22"/>
      <c r="C16" s="69"/>
      <c r="D16" s="70"/>
      <c r="E16" s="71"/>
      <c r="F16" s="78"/>
      <c r="I16" s="22"/>
      <c r="J16" s="22"/>
      <c r="K16" s="22"/>
      <c r="L16" s="22"/>
      <c r="M16" s="22"/>
      <c r="N16" s="22"/>
      <c r="O16" s="22"/>
      <c r="P16" s="22"/>
      <c r="Q16" s="22"/>
    </row>
    <row r="17" spans="2:17" ht="15" x14ac:dyDescent="0.25">
      <c r="B17" s="22"/>
      <c r="C17" s="69"/>
      <c r="D17" s="70"/>
      <c r="E17" s="71"/>
      <c r="F17" s="78"/>
      <c r="I17" s="22"/>
      <c r="J17" s="22"/>
      <c r="K17" s="22"/>
      <c r="L17" s="22"/>
      <c r="M17" s="22"/>
      <c r="N17" s="22"/>
      <c r="O17" s="22"/>
      <c r="P17" s="22"/>
      <c r="Q17" s="22"/>
    </row>
    <row r="18" spans="2:17" ht="15" x14ac:dyDescent="0.25">
      <c r="B18" s="22"/>
      <c r="C18" s="69"/>
      <c r="D18" s="70"/>
      <c r="E18" s="71"/>
      <c r="F18" s="78"/>
      <c r="I18" s="22"/>
      <c r="J18" s="22"/>
      <c r="K18" s="22"/>
      <c r="L18" s="22"/>
      <c r="M18" s="22"/>
      <c r="N18" s="22"/>
      <c r="O18" s="22"/>
      <c r="P18" s="22"/>
      <c r="Q18" s="22"/>
    </row>
    <row r="19" spans="2:17" ht="15" x14ac:dyDescent="0.25">
      <c r="B19" s="22"/>
      <c r="C19" s="69"/>
      <c r="D19" s="70"/>
      <c r="E19" s="71"/>
      <c r="F19" s="79"/>
      <c r="I19" s="22"/>
      <c r="J19" s="22"/>
      <c r="K19" s="22"/>
      <c r="L19" s="22"/>
      <c r="M19" s="22"/>
      <c r="N19" s="22"/>
      <c r="O19" s="22"/>
      <c r="P19" s="22"/>
      <c r="Q19" s="22"/>
    </row>
    <row r="20" spans="2:17" ht="15" x14ac:dyDescent="0.25">
      <c r="B20" s="22"/>
      <c r="I20" s="22"/>
      <c r="J20" s="22"/>
      <c r="K20" s="22"/>
      <c r="L20" s="22"/>
      <c r="M20" s="22"/>
      <c r="N20" s="22"/>
      <c r="O20" s="22"/>
      <c r="P20" s="22"/>
      <c r="Q20" s="22"/>
    </row>
    <row r="21" spans="2:17" ht="15" x14ac:dyDescent="0.25">
      <c r="B21" s="22"/>
      <c r="C21" s="69"/>
      <c r="D21" s="70"/>
      <c r="E21" s="72"/>
      <c r="F21" s="22"/>
      <c r="G21" s="23"/>
      <c r="H21" s="22"/>
      <c r="I21" s="22"/>
      <c r="J21" s="22"/>
      <c r="K21" s="22"/>
      <c r="L21" s="22"/>
      <c r="M21" s="22"/>
      <c r="N21" s="22"/>
      <c r="O21" s="22"/>
      <c r="P21" s="22"/>
      <c r="Q21" s="22"/>
    </row>
    <row r="22" spans="2:17" ht="15" x14ac:dyDescent="0.25">
      <c r="B22" s="22"/>
      <c r="C22" s="69"/>
      <c r="D22" s="70"/>
      <c r="E22" s="70"/>
      <c r="F22" s="22"/>
      <c r="G22" s="22"/>
      <c r="H22" s="22"/>
      <c r="I22" s="22"/>
      <c r="J22" s="22"/>
      <c r="K22" s="22"/>
      <c r="L22" s="22"/>
      <c r="M22" s="22"/>
      <c r="N22" s="22"/>
      <c r="O22" s="22"/>
      <c r="P22" s="22"/>
      <c r="Q22" s="22"/>
    </row>
    <row r="23" spans="2:17" ht="15" x14ac:dyDescent="0.25">
      <c r="B23" s="22"/>
      <c r="C23" s="69"/>
      <c r="D23" s="70"/>
      <c r="E23" s="72"/>
      <c r="F23" s="73"/>
      <c r="G23" s="23"/>
      <c r="H23" s="22"/>
      <c r="I23" s="22"/>
      <c r="J23" s="22"/>
      <c r="K23" s="22"/>
      <c r="L23" s="22"/>
      <c r="M23" s="22"/>
      <c r="N23" s="22"/>
      <c r="O23" s="22"/>
      <c r="P23" s="22"/>
      <c r="Q23" s="22"/>
    </row>
    <row r="24" spans="2:17" ht="15" x14ac:dyDescent="0.25">
      <c r="B24" s="22"/>
      <c r="C24" s="69"/>
      <c r="D24" s="70"/>
      <c r="E24" s="74"/>
      <c r="F24" s="22"/>
      <c r="G24" s="23"/>
      <c r="H24" s="22"/>
      <c r="I24" s="22"/>
      <c r="J24" s="22"/>
      <c r="K24" s="22"/>
      <c r="L24" s="22"/>
      <c r="M24" s="22"/>
      <c r="N24" s="22"/>
      <c r="O24" s="22"/>
      <c r="P24" s="22"/>
      <c r="Q24" s="22"/>
    </row>
    <row r="25" spans="2:17" ht="15" x14ac:dyDescent="0.25">
      <c r="B25" s="22"/>
      <c r="C25" s="69"/>
      <c r="D25" s="70"/>
      <c r="E25" s="70"/>
      <c r="F25" s="22"/>
      <c r="G25" s="23"/>
      <c r="H25" s="22"/>
      <c r="I25" s="22"/>
      <c r="J25" s="22"/>
      <c r="K25" s="22"/>
      <c r="L25" s="22"/>
      <c r="M25" s="22"/>
      <c r="N25" s="22"/>
      <c r="O25" s="22"/>
      <c r="P25" s="22"/>
      <c r="Q25" s="22"/>
    </row>
    <row r="26" spans="2:17" ht="15" x14ac:dyDescent="0.25">
      <c r="B26" s="22"/>
      <c r="C26" s="69"/>
      <c r="D26" s="70"/>
      <c r="E26" s="74"/>
      <c r="F26" s="22"/>
      <c r="G26" s="23"/>
      <c r="H26" s="22"/>
      <c r="I26" s="22"/>
      <c r="J26" s="22"/>
      <c r="K26" s="22"/>
      <c r="L26" s="22"/>
      <c r="M26" s="22"/>
      <c r="N26" s="22"/>
      <c r="O26" s="22"/>
      <c r="P26" s="22"/>
      <c r="Q26" s="22"/>
    </row>
    <row r="27" spans="2:17" ht="15" x14ac:dyDescent="0.25">
      <c r="B27" s="22"/>
      <c r="C27" s="22"/>
      <c r="D27" s="22"/>
      <c r="E27" s="30"/>
      <c r="F27" s="22"/>
      <c r="G27" s="23"/>
      <c r="H27" s="22"/>
      <c r="I27" s="22"/>
      <c r="J27" s="22"/>
      <c r="K27" s="22"/>
      <c r="L27" s="22"/>
      <c r="M27" s="22"/>
      <c r="N27" s="22"/>
      <c r="O27" s="22"/>
      <c r="P27" s="22"/>
      <c r="Q27" s="22"/>
    </row>
    <row r="28" spans="2:17" ht="15" x14ac:dyDescent="0.25">
      <c r="B28" s="22"/>
      <c r="C28" s="22"/>
      <c r="D28" s="22"/>
      <c r="E28" s="22"/>
      <c r="F28" s="22"/>
      <c r="G28" s="23"/>
      <c r="H28" s="22"/>
      <c r="I28" s="22"/>
      <c r="J28" s="22"/>
      <c r="K28" s="22"/>
      <c r="L28" s="22"/>
      <c r="M28" s="22"/>
      <c r="N28" s="22"/>
      <c r="O28" s="22"/>
      <c r="P28" s="22"/>
      <c r="Q28" s="22"/>
    </row>
    <row r="29" spans="2:17" ht="15" x14ac:dyDescent="0.25">
      <c r="B29" s="22"/>
      <c r="C29" s="22"/>
      <c r="D29" s="22"/>
      <c r="E29" s="31"/>
      <c r="F29" s="22"/>
      <c r="G29" s="23"/>
      <c r="H29" s="22"/>
      <c r="I29" s="22"/>
      <c r="J29" s="22"/>
      <c r="K29" s="22"/>
      <c r="L29" s="22"/>
      <c r="M29" s="22"/>
      <c r="N29" s="22"/>
      <c r="O29" s="22"/>
      <c r="P29" s="22"/>
      <c r="Q29" s="22"/>
    </row>
    <row r="30" spans="2:17" ht="15" x14ac:dyDescent="0.25">
      <c r="B30" s="22"/>
      <c r="C30" s="22"/>
      <c r="D30" s="22"/>
      <c r="E30" s="22"/>
      <c r="F30" s="22"/>
      <c r="G30" s="23"/>
      <c r="H30" s="22"/>
      <c r="I30" s="22"/>
      <c r="J30" s="22"/>
      <c r="K30" s="22"/>
      <c r="L30" s="22"/>
      <c r="M30" s="22"/>
      <c r="N30" s="22"/>
      <c r="O30" s="22"/>
      <c r="P30" s="22"/>
      <c r="Q30" s="22"/>
    </row>
    <row r="31" spans="2:17" ht="15" x14ac:dyDescent="0.25">
      <c r="B31" s="22"/>
      <c r="C31" s="22"/>
      <c r="D31" s="22"/>
      <c r="E31" s="32"/>
      <c r="F31" s="22"/>
      <c r="G31" s="23"/>
      <c r="H31" s="22"/>
      <c r="I31" s="22"/>
      <c r="J31" s="22"/>
      <c r="K31" s="22"/>
      <c r="L31" s="22"/>
      <c r="M31" s="22"/>
      <c r="N31" s="22"/>
      <c r="O31" s="22"/>
      <c r="P31" s="22"/>
      <c r="Q31" s="22"/>
    </row>
    <row r="32" spans="2:17" ht="15" x14ac:dyDescent="0.25">
      <c r="B32" s="22"/>
      <c r="C32" s="22"/>
      <c r="D32" s="22"/>
      <c r="E32" s="33"/>
      <c r="F32" s="22"/>
      <c r="G32" s="23"/>
      <c r="H32" s="22"/>
      <c r="I32" s="22"/>
      <c r="J32" s="22"/>
      <c r="K32" s="22"/>
      <c r="L32" s="22"/>
      <c r="M32" s="22"/>
      <c r="N32" s="22"/>
      <c r="O32" s="22"/>
      <c r="P32" s="22"/>
      <c r="Q32" s="22"/>
    </row>
    <row r="33" spans="2:17" ht="15" x14ac:dyDescent="0.25">
      <c r="B33" s="22"/>
      <c r="C33" s="22"/>
      <c r="D33" s="22"/>
      <c r="E33" s="32"/>
      <c r="F33" s="22"/>
      <c r="G33" s="23"/>
      <c r="H33" s="22"/>
      <c r="I33" s="22"/>
      <c r="J33" s="22"/>
      <c r="K33" s="22"/>
      <c r="L33" s="22"/>
      <c r="M33" s="22"/>
      <c r="N33" s="22"/>
      <c r="O33" s="22"/>
      <c r="P33" s="22"/>
      <c r="Q33" s="22"/>
    </row>
    <row r="34" spans="2:17" ht="15" x14ac:dyDescent="0.25">
      <c r="B34" s="22"/>
      <c r="C34" s="22"/>
      <c r="D34" s="22"/>
      <c r="E34" s="34"/>
      <c r="F34" s="22"/>
      <c r="G34" s="23"/>
      <c r="H34" s="22"/>
      <c r="I34" s="22"/>
      <c r="J34" s="22"/>
      <c r="K34" s="22"/>
      <c r="L34" s="22"/>
      <c r="M34" s="22"/>
      <c r="N34" s="22"/>
      <c r="O34" s="22"/>
      <c r="P34" s="22"/>
      <c r="Q34" s="22"/>
    </row>
    <row r="35" spans="2:17" ht="15" x14ac:dyDescent="0.25">
      <c r="B35" s="22"/>
      <c r="C35" s="22"/>
      <c r="D35" s="22"/>
      <c r="E35" s="32"/>
      <c r="F35" s="22"/>
      <c r="G35" s="35"/>
      <c r="H35" s="22"/>
      <c r="I35" s="22"/>
      <c r="J35" s="22"/>
      <c r="K35" s="22"/>
      <c r="L35" s="22"/>
      <c r="M35" s="22"/>
      <c r="N35" s="22"/>
      <c r="O35" s="22"/>
      <c r="P35" s="22"/>
      <c r="Q35" s="22"/>
    </row>
    <row r="36" spans="2:17" ht="15" x14ac:dyDescent="0.25">
      <c r="B36" s="22"/>
      <c r="C36" s="22"/>
      <c r="D36" s="22"/>
      <c r="E36" s="36"/>
      <c r="F36" s="22"/>
      <c r="G36" s="23"/>
      <c r="H36" s="22"/>
      <c r="I36" s="22"/>
      <c r="J36" s="22"/>
      <c r="K36" s="22"/>
      <c r="L36" s="22"/>
      <c r="M36" s="22"/>
      <c r="N36" s="22"/>
      <c r="O36" s="22"/>
      <c r="P36" s="22"/>
      <c r="Q36" s="22"/>
    </row>
    <row r="37" spans="2:17" ht="15" x14ac:dyDescent="0.25">
      <c r="B37" s="22"/>
      <c r="C37" s="22"/>
      <c r="D37" s="22"/>
      <c r="E37" s="22"/>
      <c r="F37" s="22"/>
      <c r="G37" s="22"/>
      <c r="H37" s="22"/>
      <c r="I37" s="22"/>
      <c r="J37" s="22"/>
      <c r="K37" s="22"/>
      <c r="L37" s="22"/>
      <c r="M37" s="22"/>
      <c r="N37" s="22"/>
      <c r="O37" s="22"/>
      <c r="P37" s="22"/>
      <c r="Q37" s="22"/>
    </row>
    <row r="38" spans="2:17" ht="15" x14ac:dyDescent="0.25">
      <c r="B38" s="22"/>
      <c r="C38" s="22"/>
      <c r="D38" s="22"/>
      <c r="E38" s="37"/>
      <c r="F38" s="22"/>
      <c r="G38" s="23"/>
      <c r="H38" s="22"/>
      <c r="I38" s="22"/>
      <c r="J38" s="22"/>
      <c r="K38" s="22"/>
      <c r="L38" s="22"/>
      <c r="M38" s="22"/>
      <c r="N38" s="22"/>
      <c r="O38" s="22"/>
      <c r="P38" s="22"/>
      <c r="Q38" s="22"/>
    </row>
    <row r="39" spans="2:17" ht="15" x14ac:dyDescent="0.25">
      <c r="B39" s="22"/>
      <c r="C39" s="22"/>
      <c r="D39" s="22"/>
      <c r="E39" s="22"/>
      <c r="F39" s="22"/>
      <c r="G39" s="22"/>
      <c r="H39" s="22"/>
      <c r="I39" s="22"/>
      <c r="J39" s="22"/>
      <c r="K39" s="22"/>
      <c r="L39" s="22"/>
      <c r="M39" s="22"/>
      <c r="N39" s="22"/>
      <c r="O39" s="22"/>
      <c r="P39" s="22"/>
      <c r="Q39" s="22"/>
    </row>
    <row r="40" spans="2:17" ht="15" x14ac:dyDescent="0.25">
      <c r="B40" s="22"/>
      <c r="C40" s="22"/>
      <c r="D40" s="22"/>
      <c r="E40" s="51"/>
      <c r="F40" s="22"/>
      <c r="G40" s="23"/>
      <c r="H40" s="22"/>
      <c r="I40" s="22"/>
      <c r="J40" s="22"/>
      <c r="K40" s="22"/>
      <c r="L40" s="22"/>
      <c r="M40" s="22"/>
      <c r="N40" s="22"/>
      <c r="O40" s="22"/>
      <c r="P40" s="22"/>
      <c r="Q40" s="22"/>
    </row>
    <row r="41" spans="2:17" ht="15" x14ac:dyDescent="0.25">
      <c r="B41" s="22"/>
      <c r="C41" s="22"/>
      <c r="D41" s="22"/>
      <c r="E41" s="22"/>
      <c r="F41" s="22"/>
      <c r="G41" s="22"/>
      <c r="H41" s="22"/>
      <c r="I41" s="22"/>
      <c r="J41" s="22"/>
      <c r="K41" s="22"/>
      <c r="L41" s="22"/>
      <c r="M41" s="22"/>
      <c r="N41" s="22"/>
      <c r="O41" s="22"/>
      <c r="P41" s="22"/>
      <c r="Q41" s="22"/>
    </row>
    <row r="42" spans="2:17" ht="15" x14ac:dyDescent="0.25">
      <c r="B42" s="22"/>
      <c r="C42" s="22"/>
      <c r="D42" s="22"/>
      <c r="E42" s="52"/>
      <c r="F42" s="22"/>
      <c r="G42" s="23"/>
      <c r="H42" s="22"/>
      <c r="I42" s="22"/>
      <c r="J42" s="22"/>
      <c r="K42" s="22"/>
      <c r="L42" s="22"/>
      <c r="M42" s="22"/>
      <c r="N42" s="22"/>
      <c r="O42" s="22"/>
      <c r="P42" s="22"/>
      <c r="Q42" s="22"/>
    </row>
    <row r="43" spans="2:17" ht="15" x14ac:dyDescent="0.25">
      <c r="B43" s="22"/>
      <c r="C43" s="22"/>
      <c r="D43" s="22"/>
      <c r="E43" s="52"/>
      <c r="F43" s="22"/>
      <c r="G43" s="23"/>
      <c r="H43" s="22"/>
      <c r="I43" s="22"/>
      <c r="J43" s="22"/>
      <c r="K43" s="22"/>
      <c r="L43" s="22"/>
      <c r="M43" s="22"/>
      <c r="N43" s="22"/>
      <c r="O43" s="22"/>
      <c r="P43" s="22"/>
      <c r="Q43" s="22"/>
    </row>
    <row r="44" spans="2:17" ht="15" x14ac:dyDescent="0.25">
      <c r="B44" s="22"/>
      <c r="C44" s="22"/>
      <c r="D44" s="22"/>
      <c r="E44" s="53"/>
      <c r="F44" s="22"/>
      <c r="G44" s="23"/>
      <c r="H44" s="22"/>
      <c r="I44" s="22"/>
      <c r="J44" s="22"/>
      <c r="K44" s="22"/>
      <c r="L44" s="22"/>
      <c r="M44" s="22"/>
      <c r="N44" s="22"/>
      <c r="O44" s="22"/>
      <c r="P44" s="22"/>
      <c r="Q44" s="22"/>
    </row>
    <row r="45" spans="2:17" ht="15" x14ac:dyDescent="0.25">
      <c r="B45" s="22"/>
      <c r="C45" s="22"/>
      <c r="D45" s="22"/>
      <c r="E45" s="22"/>
      <c r="F45" s="22"/>
      <c r="G45" s="22"/>
      <c r="H45" s="22"/>
      <c r="I45" s="22"/>
      <c r="J45" s="22"/>
      <c r="K45" s="22"/>
      <c r="L45" s="22"/>
      <c r="M45" s="22"/>
      <c r="N45" s="22"/>
      <c r="O45" s="22"/>
      <c r="P45" s="22"/>
      <c r="Q45" s="22"/>
    </row>
    <row r="46" spans="2:17" ht="14.25" hidden="1" customHeight="1" x14ac:dyDescent="0.25"/>
    <row r="47" spans="2:17" ht="14.25" hidden="1" customHeight="1" x14ac:dyDescent="0.25"/>
    <row r="48" spans="2:17" ht="14.25" hidden="1" customHeight="1" x14ac:dyDescent="0.25"/>
  </sheetData>
  <conditionalFormatting sqref="E31:E33 E35">
    <cfRule type="cellIs" dxfId="0" priority="1" operator="equal">
      <formula>1</formula>
    </cfRule>
  </conditionalFormatting>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Instructions</vt:lpstr>
      <vt:lpstr>Exercise 1 Gross Profit Margin</vt:lpstr>
      <vt:lpstr>Exercise 2 EBITDA</vt:lpstr>
      <vt:lpstr>Exercise 3 Net Current Assets</vt:lpstr>
      <vt:lpstr>Exercise 4 Trade Payable Days</vt:lpstr>
      <vt:lpstr>Example 1 Cash Flow Statement</vt:lpstr>
    </vt:vector>
  </TitlesOfParts>
  <Company>Mazars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Dagmara Jaramillo</dc:creator>
  <cp:lastModifiedBy>Ryan, Hannah - RPC</cp:lastModifiedBy>
  <cp:lastPrinted>2017-12-18T12:07:58Z</cp:lastPrinted>
  <dcterms:created xsi:type="dcterms:W3CDTF">2013-06-11T15:59:16Z</dcterms:created>
  <dcterms:modified xsi:type="dcterms:W3CDTF">2021-07-28T11:17:39Z</dcterms:modified>
</cp:coreProperties>
</file>